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315" windowHeight="6480"/>
  </bookViews>
  <sheets>
    <sheet name="6월18일(파트너)" sheetId="1" r:id="rId1"/>
    <sheet name="역대당첨번호" sheetId="3" r:id="rId2"/>
  </sheets>
  <calcPr calcId="124519"/>
</workbook>
</file>

<file path=xl/calcChain.xml><?xml version="1.0" encoding="utf-8"?>
<calcChain xmlns="http://schemas.openxmlformats.org/spreadsheetml/2006/main">
  <c r="T31" i="1"/>
  <c r="S31"/>
  <c r="R31"/>
  <c r="Q31"/>
  <c r="P31"/>
  <c r="O31"/>
  <c r="N31"/>
  <c r="K31"/>
  <c r="T30"/>
  <c r="S30"/>
  <c r="R30"/>
  <c r="Q30"/>
  <c r="P30"/>
  <c r="O30"/>
  <c r="N30"/>
  <c r="K30"/>
  <c r="T29"/>
  <c r="S29"/>
  <c r="R29"/>
  <c r="Q29"/>
  <c r="P29"/>
  <c r="O29"/>
  <c r="N29"/>
  <c r="K29"/>
  <c r="T28"/>
  <c r="S28"/>
  <c r="R28"/>
  <c r="Q28"/>
  <c r="P28"/>
  <c r="O28"/>
  <c r="N28"/>
  <c r="K28"/>
  <c r="T27"/>
  <c r="S27"/>
  <c r="R27"/>
  <c r="Q27"/>
  <c r="P27"/>
  <c r="O27"/>
  <c r="N27"/>
  <c r="K27"/>
  <c r="T26"/>
  <c r="S26"/>
  <c r="R26"/>
  <c r="Q26"/>
  <c r="P26"/>
  <c r="O26"/>
  <c r="N26"/>
  <c r="K26"/>
  <c r="T25"/>
  <c r="S25"/>
  <c r="R25"/>
  <c r="Q25"/>
  <c r="P25"/>
  <c r="O25"/>
  <c r="N25"/>
  <c r="K25"/>
  <c r="T24"/>
  <c r="S24"/>
  <c r="R24"/>
  <c r="Q24"/>
  <c r="P24"/>
  <c r="O24"/>
  <c r="N24"/>
  <c r="K24"/>
  <c r="T23"/>
  <c r="S23"/>
  <c r="R23"/>
  <c r="Q23"/>
  <c r="P23"/>
  <c r="O23"/>
  <c r="N23"/>
  <c r="K23"/>
  <c r="T22"/>
  <c r="S22"/>
  <c r="R22"/>
  <c r="Q22"/>
  <c r="P22"/>
  <c r="O22"/>
  <c r="N22"/>
  <c r="K22"/>
  <c r="T21"/>
  <c r="S21"/>
  <c r="R21"/>
  <c r="Q21"/>
  <c r="P21"/>
  <c r="O21"/>
  <c r="N21"/>
  <c r="K21"/>
  <c r="T20"/>
  <c r="S20"/>
  <c r="R20"/>
  <c r="Q20"/>
  <c r="P20"/>
  <c r="O20"/>
  <c r="N20"/>
  <c r="K20"/>
  <c r="T19"/>
  <c r="S19"/>
  <c r="R19"/>
  <c r="Q19"/>
  <c r="P19"/>
  <c r="O19"/>
  <c r="N19"/>
  <c r="K19"/>
  <c r="T18"/>
  <c r="S18"/>
  <c r="R18"/>
  <c r="Q18"/>
  <c r="P18"/>
  <c r="O18"/>
  <c r="N18"/>
  <c r="K18"/>
  <c r="T17"/>
  <c r="S17"/>
  <c r="R17"/>
  <c r="Q17"/>
  <c r="P17"/>
  <c r="O17"/>
  <c r="N17"/>
  <c r="K17"/>
  <c r="T16"/>
  <c r="S16"/>
  <c r="R16"/>
  <c r="Q16"/>
  <c r="P16"/>
  <c r="O16"/>
  <c r="N16"/>
  <c r="K16"/>
  <c r="T15"/>
  <c r="S15"/>
  <c r="R15"/>
  <c r="Q15"/>
  <c r="P15"/>
  <c r="O15"/>
  <c r="N15"/>
  <c r="K15"/>
  <c r="T14"/>
  <c r="S14"/>
  <c r="R14"/>
  <c r="Q14"/>
  <c r="P14"/>
  <c r="O14"/>
  <c r="N14"/>
  <c r="K14"/>
  <c r="T13"/>
  <c r="S13"/>
  <c r="R13"/>
  <c r="Q13"/>
  <c r="P13"/>
  <c r="O13"/>
  <c r="N13"/>
  <c r="K13"/>
  <c r="T12"/>
  <c r="S12"/>
  <c r="R12"/>
  <c r="Q12"/>
  <c r="P12"/>
  <c r="O12"/>
  <c r="N12"/>
  <c r="K12"/>
  <c r="T11"/>
  <c r="S11"/>
  <c r="R11"/>
  <c r="Q11"/>
  <c r="P11"/>
  <c r="O11"/>
  <c r="N11"/>
  <c r="K11"/>
  <c r="T10"/>
  <c r="S10"/>
  <c r="R10"/>
  <c r="Q10"/>
  <c r="P10"/>
  <c r="O10"/>
  <c r="N10"/>
  <c r="K10"/>
  <c r="T9"/>
  <c r="S9"/>
  <c r="R9"/>
  <c r="Q9"/>
  <c r="P9"/>
  <c r="O9"/>
  <c r="N9"/>
  <c r="K9"/>
  <c r="T8"/>
  <c r="S8"/>
  <c r="R8"/>
  <c r="Q8"/>
  <c r="P8"/>
  <c r="O8"/>
  <c r="N8"/>
  <c r="K8"/>
  <c r="T7"/>
  <c r="S7"/>
  <c r="R7"/>
  <c r="Q7"/>
  <c r="P7"/>
  <c r="O7"/>
  <c r="N7"/>
  <c r="K7"/>
  <c r="J23" l="1"/>
  <c r="L23" s="1"/>
  <c r="J7"/>
  <c r="L7" s="1"/>
  <c r="J9"/>
  <c r="L9" s="1"/>
  <c r="J10"/>
  <c r="L10" s="1"/>
  <c r="J12"/>
  <c r="L12" s="1"/>
  <c r="J13"/>
  <c r="L13" s="1"/>
  <c r="J14"/>
  <c r="L14" s="1"/>
  <c r="J15"/>
  <c r="L15" s="1"/>
  <c r="J16"/>
  <c r="L16" s="1"/>
  <c r="J8"/>
  <c r="L8" s="1"/>
  <c r="J11"/>
  <c r="L11" s="1"/>
  <c r="J19"/>
  <c r="L19" s="1"/>
  <c r="J17"/>
  <c r="L17" s="1"/>
  <c r="J18"/>
  <c r="L18" s="1"/>
  <c r="J20"/>
  <c r="L20" s="1"/>
  <c r="J21"/>
  <c r="L21" s="1"/>
  <c r="J22"/>
  <c r="L22" s="1"/>
  <c r="J24"/>
  <c r="L24" s="1"/>
  <c r="J25"/>
  <c r="L25" s="1"/>
  <c r="J26"/>
  <c r="L26" s="1"/>
  <c r="J28"/>
  <c r="L28" s="1"/>
  <c r="J29"/>
  <c r="L29" s="1"/>
  <c r="J30"/>
  <c r="L30" s="1"/>
  <c r="J31"/>
  <c r="L31" s="1"/>
  <c r="J27"/>
  <c r="L27" s="1"/>
</calcChain>
</file>

<file path=xl/sharedStrings.xml><?xml version="1.0" encoding="utf-8"?>
<sst xmlns="http://schemas.openxmlformats.org/spreadsheetml/2006/main" count="10" uniqueCount="9">
  <si>
    <t>당첨갯수</t>
  </si>
  <si>
    <t>보너스당첨</t>
  </si>
  <si>
    <t>당첨순위</t>
  </si>
  <si>
    <t>추첨번호</t>
  </si>
  <si>
    <t>보너스번호</t>
  </si>
  <si>
    <t>보너스번호</t>
    <phoneticPr fontId="1" type="noConversion"/>
  </si>
  <si>
    <t>순번</t>
    <phoneticPr fontId="1" type="noConversion"/>
  </si>
  <si>
    <t>로또예상번호(구입번호)</t>
    <phoneticPr fontId="1" type="noConversion"/>
  </si>
  <si>
    <t>당첨번호 확인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</si>
</sst>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b/>
      <sz val="10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ck">
        <color theme="1" tint="0.499984740745262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U31"/>
  <sheetViews>
    <sheetView showGridLines="0" tabSelected="1" topLeftCell="B1" workbookViewId="0">
      <selection activeCell="K2" sqref="K2:L2"/>
    </sheetView>
  </sheetViews>
  <sheetFormatPr defaultRowHeight="13.5"/>
  <cols>
    <col min="1" max="2" width="1.625" style="24" customWidth="1"/>
    <col min="3" max="3" width="11.25" style="25" customWidth="1"/>
    <col min="4" max="9" width="4.375" style="23" customWidth="1"/>
    <col min="10" max="10" width="10.625" style="23" customWidth="1"/>
    <col min="11" max="11" width="10.75" style="23" customWidth="1"/>
    <col min="12" max="12" width="12.75" style="23" customWidth="1"/>
    <col min="13" max="13" width="3.75" style="24" customWidth="1"/>
    <col min="14" max="19" width="4.375" style="23" customWidth="1"/>
    <col min="20" max="20" width="12.5" style="23" customWidth="1"/>
    <col min="21" max="21" width="3.5" style="23" customWidth="1"/>
    <col min="22" max="16384" width="9" style="24"/>
  </cols>
  <sheetData>
    <row r="1" spans="3:20" ht="14.25" thickBot="1"/>
    <row r="2" spans="3:20" ht="14.25" thickTop="1">
      <c r="C2" s="35" t="s">
        <v>3</v>
      </c>
      <c r="D2" s="27" t="s">
        <v>3</v>
      </c>
      <c r="E2" s="27"/>
      <c r="F2" s="27"/>
      <c r="G2" s="27"/>
      <c r="H2" s="27"/>
      <c r="I2" s="27"/>
      <c r="J2" s="17" t="s">
        <v>4</v>
      </c>
      <c r="K2" s="28"/>
      <c r="L2" s="29"/>
    </row>
    <row r="3" spans="3:20" ht="17.25" customHeight="1" thickBot="1">
      <c r="C3" s="36"/>
      <c r="D3" s="18">
        <v>1</v>
      </c>
      <c r="E3" s="18">
        <v>11</v>
      </c>
      <c r="F3" s="18">
        <v>12</v>
      </c>
      <c r="G3" s="18">
        <v>14</v>
      </c>
      <c r="H3" s="18">
        <v>26</v>
      </c>
      <c r="I3" s="18">
        <v>35</v>
      </c>
      <c r="J3" s="19">
        <v>6</v>
      </c>
    </row>
    <row r="4" spans="3:20" ht="14.25" thickTop="1"/>
    <row r="5" spans="3:20" ht="18" customHeight="1" thickBot="1"/>
    <row r="6" spans="3:20" ht="16.5" customHeight="1">
      <c r="C6" s="14" t="s">
        <v>6</v>
      </c>
      <c r="D6" s="32" t="s">
        <v>7</v>
      </c>
      <c r="E6" s="33"/>
      <c r="F6" s="33"/>
      <c r="G6" s="33"/>
      <c r="H6" s="33"/>
      <c r="I6" s="34"/>
      <c r="J6" s="26" t="s">
        <v>0</v>
      </c>
      <c r="K6" s="26" t="s">
        <v>1</v>
      </c>
      <c r="L6" s="20" t="s">
        <v>2</v>
      </c>
      <c r="N6" s="30" t="s">
        <v>8</v>
      </c>
      <c r="O6" s="31"/>
      <c r="P6" s="31"/>
      <c r="Q6" s="31"/>
      <c r="R6" s="31"/>
      <c r="S6" s="31"/>
      <c r="T6" s="20" t="s">
        <v>5</v>
      </c>
    </row>
    <row r="7" spans="3:20">
      <c r="C7" s="15">
        <v>1</v>
      </c>
      <c r="D7" s="7">
        <v>2</v>
      </c>
      <c r="E7" s="7">
        <v>13</v>
      </c>
      <c r="F7" s="7">
        <v>19</v>
      </c>
      <c r="G7" s="7">
        <v>20</v>
      </c>
      <c r="H7" s="7">
        <v>24</v>
      </c>
      <c r="I7" s="7">
        <v>37</v>
      </c>
      <c r="J7" s="21">
        <f>COUNT(N7:S7)</f>
        <v>0</v>
      </c>
      <c r="K7" s="7">
        <f>COUNTIF(D7:I7,$J$3)</f>
        <v>0</v>
      </c>
      <c r="L7" s="10" t="str">
        <f>IF(J7=6,"1등",IF(J7=5,"3등",IF(J7=4,"4등",IF(J7=5,"5등","미당첨"))))</f>
        <v>미당첨</v>
      </c>
      <c r="N7" s="15" t="str">
        <f>IF(OR($D$3=D7,$E$3=D7,$F$3=D7,$G$3=D7,$H$3=D7,$I$3=D7),D7,"")</f>
        <v/>
      </c>
      <c r="O7" s="7" t="str">
        <f>IF(OR($D$3=E7,$E$3=E7,$F$3=E7,$G$3=E7,$H$3=E7,$I$3=E7),E7,"")</f>
        <v/>
      </c>
      <c r="P7" s="7" t="str">
        <f>IF(OR($D$3=F7,$E$3=F7,$F$3=F7,$G$3=F7,$H$3=F7,$I$3=F7),F7,"")</f>
        <v/>
      </c>
      <c r="Q7" s="7" t="str">
        <f>IF(OR($D$3=G7,$E$3=G7,$F$3=G7,$G$3=G7,$H$3=G7,$I$3=G7),G7,"")</f>
        <v/>
      </c>
      <c r="R7" s="7" t="str">
        <f>IF(OR($D$3=H7,$E$3=H7,$F$3=H7,$G$3=H7,$H$3=H7,$I$3=H7),H7,"")</f>
        <v/>
      </c>
      <c r="S7" s="7" t="str">
        <f>IF(OR($D$3=I7,$E$3=I7,$F$3=I7,$G$3=I7,$H$3=I7,$I$3=I7),I7,"")</f>
        <v/>
      </c>
      <c r="T7" s="10" t="str">
        <f>IF(COUNTIF(D7:I7,$J$3)=1,"보너스당첨","")</f>
        <v/>
      </c>
    </row>
    <row r="8" spans="3:20">
      <c r="C8" s="15">
        <v>2</v>
      </c>
      <c r="D8" s="7">
        <v>3</v>
      </c>
      <c r="E8" s="7">
        <v>9</v>
      </c>
      <c r="F8" s="7">
        <v>20</v>
      </c>
      <c r="G8" s="7">
        <v>34</v>
      </c>
      <c r="H8" s="7">
        <v>37</v>
      </c>
      <c r="I8" s="7">
        <v>45</v>
      </c>
      <c r="J8" s="21">
        <f>COUNT(N8:S8)</f>
        <v>0</v>
      </c>
      <c r="K8" s="7">
        <f t="shared" ref="K8:K31" si="0">COUNTIF(D8:I8,$J$3)</f>
        <v>0</v>
      </c>
      <c r="L8" s="10" t="str">
        <f t="shared" ref="L8:L31" si="1">IF(J8=6,"1등",IF(J8=5,"3등",IF(J8=4,"4등",IF(J8=5,"5등","미당첨"))))</f>
        <v>미당첨</v>
      </c>
      <c r="N8" s="15" t="str">
        <f>IF(OR($D$3=D8,$E$3=D8,$F$3=D8,$G$3=D8,$H$3=D8,$I$3=D8),D8,"")</f>
        <v/>
      </c>
      <c r="O8" s="7" t="str">
        <f>IF(OR($D$3=E8,$E$3=E8,$F$3=E8,$G$3=E8,$H$3=E8,$I$3=E8),E8,"")</f>
        <v/>
      </c>
      <c r="P8" s="7" t="str">
        <f>IF(OR($D$3=F8,$E$3=F8,$F$3=F8,$G$3=F8,$H$3=F8,$I$3=F8),F8,"")</f>
        <v/>
      </c>
      <c r="Q8" s="7" t="str">
        <f>IF(OR($D$3=G8,$E$3=G8,$F$3=G8,$G$3=G8,$H$3=G8,$I$3=G8),G8,"")</f>
        <v/>
      </c>
      <c r="R8" s="7" t="str">
        <f>IF(OR($D$3=H8,$E$3=H8,$F$3=H8,$G$3=H8,$H$3=H8,$I$3=H8),H8,"")</f>
        <v/>
      </c>
      <c r="S8" s="7" t="str">
        <f>IF(OR($D$3=I8,$E$3=I8,$F$3=I8,$G$3=I8,$H$3=I8,$I$3=I8),I8,"")</f>
        <v/>
      </c>
      <c r="T8" s="10" t="str">
        <f>IF(COUNTIF(D8:I8,$J$3)=1,"보너스당첨","")</f>
        <v/>
      </c>
    </row>
    <row r="9" spans="3:20">
      <c r="C9" s="15">
        <v>3</v>
      </c>
      <c r="D9" s="7">
        <v>9</v>
      </c>
      <c r="E9" s="7">
        <v>10</v>
      </c>
      <c r="F9" s="7">
        <v>14</v>
      </c>
      <c r="G9" s="7">
        <v>22</v>
      </c>
      <c r="H9" s="7">
        <v>28</v>
      </c>
      <c r="I9" s="8">
        <v>34</v>
      </c>
      <c r="J9" s="21">
        <f>COUNT(N9:S9)</f>
        <v>1</v>
      </c>
      <c r="K9" s="7">
        <f t="shared" si="0"/>
        <v>0</v>
      </c>
      <c r="L9" s="10" t="str">
        <f>IF(J9=6,"1등",IF(J9=5,"3등",IF(J9=4,"4등",IF(J9=5,"5등","미당첨"))))</f>
        <v>미당첨</v>
      </c>
      <c r="N9" s="15" t="str">
        <f>IF(OR($D$3=D9,$E$3=D9,$F$3=D9,$G$3=D9,$H$3=D9,$I$3=D9),D9,"")</f>
        <v/>
      </c>
      <c r="O9" s="7" t="str">
        <f>IF(OR($D$3=E9,$E$3=E9,$F$3=E9,$G$3=E9,$H$3=E9,$I$3=E9),E9,"")</f>
        <v/>
      </c>
      <c r="P9" s="7">
        <f>IF(OR($D$3=F9,$E$3=F9,$F$3=F9,$G$3=F9,$H$3=F9,$I$3=F9),F9,"")</f>
        <v>14</v>
      </c>
      <c r="Q9" s="7" t="str">
        <f>IF(OR($D$3=G9,$E$3=G9,$F$3=G9,$G$3=G9,$H$3=G9,$I$3=G9),G9,"")</f>
        <v/>
      </c>
      <c r="R9" s="7" t="str">
        <f>IF(OR($D$3=H9,$E$3=H9,$F$3=H9,$G$3=H9,$H$3=H9,$I$3=H9),H9,"")</f>
        <v/>
      </c>
      <c r="S9" s="7" t="str">
        <f>IF(OR($D$3=I9,$E$3=I9,$F$3=I9,$G$3=I9,$H$3=I9,$I$3=I9),I9,"")</f>
        <v/>
      </c>
      <c r="T9" s="10" t="str">
        <f>IF(COUNTIF(D9:I9,$J$3)=1,"보너스당첨","")</f>
        <v/>
      </c>
    </row>
    <row r="10" spans="3:20">
      <c r="C10" s="15">
        <v>4</v>
      </c>
      <c r="D10" s="7">
        <v>10</v>
      </c>
      <c r="E10" s="7">
        <v>14</v>
      </c>
      <c r="F10" s="7">
        <v>27</v>
      </c>
      <c r="G10" s="7">
        <v>29</v>
      </c>
      <c r="H10" s="8">
        <v>31</v>
      </c>
      <c r="I10" s="7">
        <v>41</v>
      </c>
      <c r="J10" s="21">
        <f>COUNT(N10:S10)</f>
        <v>1</v>
      </c>
      <c r="K10" s="7">
        <f t="shared" si="0"/>
        <v>0</v>
      </c>
      <c r="L10" s="10" t="str">
        <f t="shared" si="1"/>
        <v>미당첨</v>
      </c>
      <c r="N10" s="15" t="str">
        <f>IF(OR($D$3=D10,$E$3=D10,$F$3=D10,$G$3=D10,$H$3=D10,$I$3=D10),D10,"")</f>
        <v/>
      </c>
      <c r="O10" s="7">
        <f>IF(OR($D$3=E10,$E$3=E10,$F$3=E10,$G$3=E10,$H$3=E10,$I$3=E10),E10,"")</f>
        <v>14</v>
      </c>
      <c r="P10" s="7" t="str">
        <f>IF(OR($D$3=F10,$E$3=F10,$F$3=F10,$G$3=F10,$H$3=F10,$I$3=F10),F10,"")</f>
        <v/>
      </c>
      <c r="Q10" s="7" t="str">
        <f>IF(OR($D$3=G10,$E$3=G10,$F$3=G10,$G$3=G10,$H$3=G10,$I$3=G10),G10,"")</f>
        <v/>
      </c>
      <c r="R10" s="7" t="str">
        <f>IF(OR($D$3=H10,$E$3=H10,$F$3=H10,$G$3=H10,$H$3=H10,$I$3=H10),H10,"")</f>
        <v/>
      </c>
      <c r="S10" s="7" t="str">
        <f>IF(OR($D$3=I10,$E$3=I10,$F$3=I10,$G$3=I10,$H$3=I10,$I$3=I10),I10,"")</f>
        <v/>
      </c>
      <c r="T10" s="10" t="str">
        <f>IF(COUNTIF(D10:I10,$J$3)=1,"보너스당첨","")</f>
        <v/>
      </c>
    </row>
    <row r="11" spans="3:20">
      <c r="C11" s="15">
        <v>5</v>
      </c>
      <c r="D11" s="7">
        <v>14</v>
      </c>
      <c r="E11" s="7">
        <v>17</v>
      </c>
      <c r="F11" s="7">
        <v>19</v>
      </c>
      <c r="G11" s="8">
        <v>21</v>
      </c>
      <c r="H11" s="7">
        <v>31</v>
      </c>
      <c r="I11" s="7">
        <v>36</v>
      </c>
      <c r="J11" s="21">
        <f>COUNT(N11:S11)</f>
        <v>1</v>
      </c>
      <c r="K11" s="7">
        <f t="shared" si="0"/>
        <v>0</v>
      </c>
      <c r="L11" s="10" t="str">
        <f t="shared" si="1"/>
        <v>미당첨</v>
      </c>
      <c r="N11" s="15">
        <f>IF(OR($D$3=D11,$E$3=D11,$F$3=D11,$G$3=D11,$H$3=D11,$I$3=D11),D11,"")</f>
        <v>14</v>
      </c>
      <c r="O11" s="7" t="str">
        <f>IF(OR($D$3=E11,$E$3=E11,$F$3=E11,$G$3=E11,$H$3=E11,$I$3=E11),E11,"")</f>
        <v/>
      </c>
      <c r="P11" s="7" t="str">
        <f>IF(OR($D$3=F11,$E$3=F11,$F$3=F11,$G$3=F11,$H$3=F11,$I$3=F11),F11,"")</f>
        <v/>
      </c>
      <c r="Q11" s="7" t="str">
        <f>IF(OR($D$3=G11,$E$3=G11,$F$3=G11,$G$3=G11,$H$3=G11,$I$3=G11),G11,"")</f>
        <v/>
      </c>
      <c r="R11" s="7" t="str">
        <f>IF(OR($D$3=H11,$E$3=H11,$F$3=H11,$G$3=H11,$H$3=H11,$I$3=H11),H11,"")</f>
        <v/>
      </c>
      <c r="S11" s="7" t="str">
        <f>IF(OR($D$3=I11,$E$3=I11,$F$3=I11,$G$3=I11,$H$3=I11,$I$3=I11),I11,"")</f>
        <v/>
      </c>
      <c r="T11" s="10" t="str">
        <f>IF(COUNTIF(D11:I11,$J$3)=1,"보너스당첨","")</f>
        <v/>
      </c>
    </row>
    <row r="12" spans="3:20">
      <c r="C12" s="15">
        <v>6</v>
      </c>
      <c r="D12" s="7">
        <v>17</v>
      </c>
      <c r="E12" s="7">
        <v>19</v>
      </c>
      <c r="F12" s="8">
        <v>21</v>
      </c>
      <c r="G12" s="7">
        <v>31</v>
      </c>
      <c r="H12" s="7">
        <v>36</v>
      </c>
      <c r="I12" s="7">
        <v>37</v>
      </c>
      <c r="J12" s="21">
        <f>COUNT(N12:S12)</f>
        <v>0</v>
      </c>
      <c r="K12" s="7">
        <f t="shared" si="0"/>
        <v>0</v>
      </c>
      <c r="L12" s="10" t="str">
        <f t="shared" si="1"/>
        <v>미당첨</v>
      </c>
      <c r="N12" s="15" t="str">
        <f>IF(OR($D$3=D12,$E$3=D12,$F$3=D12,$G$3=D12,$H$3=D12,$I$3=D12),D12,"")</f>
        <v/>
      </c>
      <c r="O12" s="7" t="str">
        <f>IF(OR($D$3=E12,$E$3=E12,$F$3=E12,$G$3=E12,$H$3=E12,$I$3=E12),E12,"")</f>
        <v/>
      </c>
      <c r="P12" s="7" t="str">
        <f>IF(OR($D$3=F12,$E$3=F12,$F$3=F12,$G$3=F12,$H$3=F12,$I$3=F12),F12,"")</f>
        <v/>
      </c>
      <c r="Q12" s="7" t="str">
        <f>IF(OR($D$3=G12,$E$3=G12,$F$3=G12,$G$3=G12,$H$3=G12,$I$3=G12),G12,"")</f>
        <v/>
      </c>
      <c r="R12" s="7" t="str">
        <f>IF(OR($D$3=H12,$E$3=H12,$F$3=H12,$G$3=H12,$H$3=H12,$I$3=H12),H12,"")</f>
        <v/>
      </c>
      <c r="S12" s="7" t="str">
        <f>IF(OR($D$3=I12,$E$3=I12,$F$3=I12,$G$3=I12,$H$3=I12,$I$3=I12),I12,"")</f>
        <v/>
      </c>
      <c r="T12" s="10" t="str">
        <f>IF(COUNTIF(D12:I12,$J$3)=1,"보너스당첨","")</f>
        <v/>
      </c>
    </row>
    <row r="13" spans="3:20">
      <c r="C13" s="15">
        <v>7</v>
      </c>
      <c r="D13" s="7">
        <v>9</v>
      </c>
      <c r="E13" s="8">
        <v>21</v>
      </c>
      <c r="F13" s="7">
        <v>28</v>
      </c>
      <c r="G13" s="7">
        <v>36</v>
      </c>
      <c r="H13" s="7">
        <v>37</v>
      </c>
      <c r="I13" s="7">
        <v>41</v>
      </c>
      <c r="J13" s="21">
        <f>COUNT(N13:S13)</f>
        <v>0</v>
      </c>
      <c r="K13" s="7">
        <f t="shared" si="0"/>
        <v>0</v>
      </c>
      <c r="L13" s="10" t="str">
        <f t="shared" si="1"/>
        <v>미당첨</v>
      </c>
      <c r="N13" s="15" t="str">
        <f>IF(OR($D$3=D13,$E$3=D13,$F$3=D13,$G$3=D13,$H$3=D13,$I$3=D13),D13,"")</f>
        <v/>
      </c>
      <c r="O13" s="7" t="str">
        <f>IF(OR($D$3=E13,$E$3=E13,$F$3=E13,$G$3=E13,$H$3=E13,$I$3=E13),E13,"")</f>
        <v/>
      </c>
      <c r="P13" s="7" t="str">
        <f>IF(OR($D$3=F13,$E$3=F13,$F$3=F13,$G$3=F13,$H$3=F13,$I$3=F13),F13,"")</f>
        <v/>
      </c>
      <c r="Q13" s="7" t="str">
        <f>IF(OR($D$3=G13,$E$3=G13,$F$3=G13,$G$3=G13,$H$3=G13,$I$3=G13),G13,"")</f>
        <v/>
      </c>
      <c r="R13" s="7" t="str">
        <f>IF(OR($D$3=H13,$E$3=H13,$F$3=H13,$G$3=H13,$H$3=H13,$I$3=H13),H13,"")</f>
        <v/>
      </c>
      <c r="S13" s="7" t="str">
        <f>IF(OR($D$3=I13,$E$3=I13,$F$3=I13,$G$3=I13,$H$3=I13,$I$3=I13),I13,"")</f>
        <v/>
      </c>
      <c r="T13" s="10" t="str">
        <f>IF(COUNTIF(D13:I13,$J$3)=1,"보너스당첨","")</f>
        <v/>
      </c>
    </row>
    <row r="14" spans="3:20">
      <c r="C14" s="15">
        <v>8</v>
      </c>
      <c r="D14" s="8">
        <v>11</v>
      </c>
      <c r="E14" s="7">
        <v>20</v>
      </c>
      <c r="F14" s="7">
        <v>22</v>
      </c>
      <c r="G14" s="7">
        <v>39</v>
      </c>
      <c r="H14" s="7">
        <v>41</v>
      </c>
      <c r="I14" s="7">
        <v>44</v>
      </c>
      <c r="J14" s="21">
        <f>COUNT(N14:S14)</f>
        <v>1</v>
      </c>
      <c r="K14" s="7">
        <f t="shared" si="0"/>
        <v>0</v>
      </c>
      <c r="L14" s="10" t="str">
        <f t="shared" si="1"/>
        <v>미당첨</v>
      </c>
      <c r="N14" s="15">
        <f>IF(OR($D$3=D14,$E$3=D14,$F$3=D14,$G$3=D14,$H$3=D14,$I$3=D14),D14,"")</f>
        <v>11</v>
      </c>
      <c r="O14" s="7" t="str">
        <f>IF(OR($D$3=E14,$E$3=E14,$F$3=E14,$G$3=E14,$H$3=E14,$I$3=E14),E14,"")</f>
        <v/>
      </c>
      <c r="P14" s="7" t="str">
        <f>IF(OR($D$3=F14,$E$3=F14,$F$3=F14,$G$3=F14,$H$3=F14,$I$3=F14),F14,"")</f>
        <v/>
      </c>
      <c r="Q14" s="7" t="str">
        <f>IF(OR($D$3=G14,$E$3=G14,$F$3=G14,$G$3=G14,$H$3=G14,$I$3=G14),G14,"")</f>
        <v/>
      </c>
      <c r="R14" s="7" t="str">
        <f>IF(OR($D$3=H14,$E$3=H14,$F$3=H14,$G$3=H14,$H$3=H14,$I$3=H14),H14,"")</f>
        <v/>
      </c>
      <c r="S14" s="7" t="str">
        <f>IF(OR($D$3=I14,$E$3=I14,$F$3=I14,$G$3=I14,$H$3=I14,$I$3=I14),I14,"")</f>
        <v/>
      </c>
      <c r="T14" s="10" t="str">
        <f>IF(COUNTIF(D14:I14,$J$3)=1,"보너스당첨","")</f>
        <v/>
      </c>
    </row>
    <row r="15" spans="3:20">
      <c r="C15" s="15">
        <v>9</v>
      </c>
      <c r="D15" s="7">
        <v>1</v>
      </c>
      <c r="E15" s="7">
        <v>6</v>
      </c>
      <c r="F15" s="7">
        <v>17</v>
      </c>
      <c r="G15" s="7">
        <v>22</v>
      </c>
      <c r="H15" s="7">
        <v>29</v>
      </c>
      <c r="I15" s="7">
        <v>37</v>
      </c>
      <c r="J15" s="21">
        <f>COUNT(N15:S15)</f>
        <v>1</v>
      </c>
      <c r="K15" s="7">
        <f t="shared" si="0"/>
        <v>1</v>
      </c>
      <c r="L15" s="10" t="str">
        <f t="shared" si="1"/>
        <v>미당첨</v>
      </c>
      <c r="N15" s="15">
        <f>IF(OR($D$3=D15,$E$3=D15,$F$3=D15,$G$3=D15,$H$3=D15,$I$3=D15),D15,"")</f>
        <v>1</v>
      </c>
      <c r="O15" s="7" t="str">
        <f>IF(OR($D$3=E15,$E$3=E15,$F$3=E15,$G$3=E15,$H$3=E15,$I$3=E15),E15,"")</f>
        <v/>
      </c>
      <c r="P15" s="7" t="str">
        <f>IF(OR($D$3=F15,$E$3=F15,$F$3=F15,$G$3=F15,$H$3=F15,$I$3=F15),F15,"")</f>
        <v/>
      </c>
      <c r="Q15" s="7" t="str">
        <f>IF(OR($D$3=G15,$E$3=G15,$F$3=G15,$G$3=G15,$H$3=G15,$I$3=G15),G15,"")</f>
        <v/>
      </c>
      <c r="R15" s="7" t="str">
        <f>IF(OR($D$3=H15,$E$3=H15,$F$3=H15,$G$3=H15,$H$3=H15,$I$3=H15),H15,"")</f>
        <v/>
      </c>
      <c r="S15" s="7" t="str">
        <f>IF(OR($D$3=I15,$E$3=I15,$F$3=I15,$G$3=I15,$H$3=I15,$I$3=I15),I15,"")</f>
        <v/>
      </c>
      <c r="T15" s="10" t="str">
        <f>IF(COUNTIF(D15:I15,$J$3)=1,"보너스당첨","")</f>
        <v>보너스당첨</v>
      </c>
    </row>
    <row r="16" spans="3:20">
      <c r="C16" s="15">
        <v>10</v>
      </c>
      <c r="D16" s="7">
        <v>6</v>
      </c>
      <c r="E16" s="7">
        <v>17</v>
      </c>
      <c r="F16" s="7">
        <v>19</v>
      </c>
      <c r="G16" s="7">
        <v>30</v>
      </c>
      <c r="H16" s="7">
        <v>41</v>
      </c>
      <c r="I16" s="7">
        <v>43</v>
      </c>
      <c r="J16" s="21">
        <f>COUNT(N16:S16)</f>
        <v>0</v>
      </c>
      <c r="K16" s="7">
        <f t="shared" si="0"/>
        <v>1</v>
      </c>
      <c r="L16" s="10" t="str">
        <f t="shared" si="1"/>
        <v>미당첨</v>
      </c>
      <c r="N16" s="15" t="str">
        <f>IF(OR($D$3=D16,$E$3=D16,$F$3=D16,$G$3=D16,$H$3=D16,$I$3=D16),D16,"")</f>
        <v/>
      </c>
      <c r="O16" s="7" t="str">
        <f>IF(OR($D$3=E16,$E$3=E16,$F$3=E16,$G$3=E16,$H$3=E16,$I$3=E16),E16,"")</f>
        <v/>
      </c>
      <c r="P16" s="7" t="str">
        <f>IF(OR($D$3=F16,$E$3=F16,$F$3=F16,$G$3=F16,$H$3=F16,$I$3=F16),F16,"")</f>
        <v/>
      </c>
      <c r="Q16" s="7" t="str">
        <f>IF(OR($D$3=G16,$E$3=G16,$F$3=G16,$G$3=G16,$H$3=G16,$I$3=G16),G16,"")</f>
        <v/>
      </c>
      <c r="R16" s="7" t="str">
        <f>IF(OR($D$3=H16,$E$3=H16,$F$3=H16,$G$3=H16,$H$3=H16,$I$3=H16),H16,"")</f>
        <v/>
      </c>
      <c r="S16" s="7" t="str">
        <f>IF(OR($D$3=I16,$E$3=I16,$F$3=I16,$G$3=I16,$H$3=I16,$I$3=I16),I16,"")</f>
        <v/>
      </c>
      <c r="T16" s="10" t="str">
        <f>IF(COUNTIF(D16:I16,$J$3)=1,"보너스당첨","")</f>
        <v>보너스당첨</v>
      </c>
    </row>
    <row r="17" spans="3:20">
      <c r="C17" s="15">
        <v>11</v>
      </c>
      <c r="D17" s="7">
        <v>3</v>
      </c>
      <c r="E17" s="7">
        <v>16</v>
      </c>
      <c r="F17" s="7">
        <v>21</v>
      </c>
      <c r="G17" s="7">
        <v>33</v>
      </c>
      <c r="H17" s="7">
        <v>42</v>
      </c>
      <c r="I17" s="7">
        <v>43</v>
      </c>
      <c r="J17" s="21">
        <f>COUNT(N17:S17)</f>
        <v>0</v>
      </c>
      <c r="K17" s="7">
        <f t="shared" si="0"/>
        <v>0</v>
      </c>
      <c r="L17" s="10" t="str">
        <f t="shared" si="1"/>
        <v>미당첨</v>
      </c>
      <c r="N17" s="15" t="str">
        <f>IF(OR($D$3=D17,$E$3=D17,$F$3=D17,$G$3=D17,$H$3=D17,$I$3=D17),D17,"")</f>
        <v/>
      </c>
      <c r="O17" s="7" t="str">
        <f>IF(OR($D$3=E17,$E$3=E17,$F$3=E17,$G$3=E17,$H$3=E17,$I$3=E17),E17,"")</f>
        <v/>
      </c>
      <c r="P17" s="7" t="str">
        <f>IF(OR($D$3=F17,$E$3=F17,$F$3=F17,$G$3=F17,$H$3=F17,$I$3=F17),F17,"")</f>
        <v/>
      </c>
      <c r="Q17" s="7" t="str">
        <f>IF(OR($D$3=G17,$E$3=G17,$F$3=G17,$G$3=G17,$H$3=G17,$I$3=G17),G17,"")</f>
        <v/>
      </c>
      <c r="R17" s="7" t="str">
        <f>IF(OR($D$3=H17,$E$3=H17,$F$3=H17,$G$3=H17,$H$3=H17,$I$3=H17),H17,"")</f>
        <v/>
      </c>
      <c r="S17" s="7" t="str">
        <f>IF(OR($D$3=I17,$E$3=I17,$F$3=I17,$G$3=I17,$H$3=I17,$I$3=I17),I17,"")</f>
        <v/>
      </c>
      <c r="T17" s="10" t="str">
        <f>IF(COUNTIF(D17:I17,$J$3)=1,"보너스당첨","")</f>
        <v/>
      </c>
    </row>
    <row r="18" spans="3:20">
      <c r="C18" s="15">
        <v>12</v>
      </c>
      <c r="D18" s="7">
        <v>11</v>
      </c>
      <c r="E18" s="7">
        <v>23</v>
      </c>
      <c r="F18" s="7">
        <v>9</v>
      </c>
      <c r="G18" s="7">
        <v>42</v>
      </c>
      <c r="H18" s="7">
        <v>25</v>
      </c>
      <c r="I18" s="9">
        <v>36</v>
      </c>
      <c r="J18" s="21">
        <f>COUNT(N18:S18)</f>
        <v>1</v>
      </c>
      <c r="K18" s="7">
        <f t="shared" si="0"/>
        <v>0</v>
      </c>
      <c r="L18" s="10" t="str">
        <f t="shared" si="1"/>
        <v>미당첨</v>
      </c>
      <c r="N18" s="15">
        <f>IF(OR($D$3=D18,$E$3=D18,$F$3=D18,$G$3=D18,$H$3=D18,$I$3=D18),D18,"")</f>
        <v>11</v>
      </c>
      <c r="O18" s="7" t="str">
        <f>IF(OR($D$3=E18,$E$3=E18,$F$3=E18,$G$3=E18,$H$3=E18,$I$3=E18),E18,"")</f>
        <v/>
      </c>
      <c r="P18" s="7" t="str">
        <f>IF(OR($D$3=F18,$E$3=F18,$F$3=F18,$G$3=F18,$H$3=F18,$I$3=F18),F18,"")</f>
        <v/>
      </c>
      <c r="Q18" s="7" t="str">
        <f>IF(OR($D$3=G18,$E$3=G18,$F$3=G18,$G$3=G18,$H$3=G18,$I$3=G18),G18,"")</f>
        <v/>
      </c>
      <c r="R18" s="7" t="str">
        <f>IF(OR($D$3=H18,$E$3=H18,$F$3=H18,$G$3=H18,$H$3=H18,$I$3=H18),H18,"")</f>
        <v/>
      </c>
      <c r="S18" s="7" t="str">
        <f>IF(OR($D$3=I18,$E$3=I18,$F$3=I18,$G$3=I18,$H$3=I18,$I$3=I18),I18,"")</f>
        <v/>
      </c>
      <c r="T18" s="10" t="str">
        <f>IF(COUNTIF(D18:I18,$J$3)=1,"보너스당첨","")</f>
        <v/>
      </c>
    </row>
    <row r="19" spans="3:20">
      <c r="C19" s="15">
        <v>13</v>
      </c>
      <c r="D19" s="7">
        <v>13</v>
      </c>
      <c r="E19" s="7">
        <v>22</v>
      </c>
      <c r="F19" s="7">
        <v>23</v>
      </c>
      <c r="G19" s="7">
        <v>30</v>
      </c>
      <c r="H19" s="9">
        <v>39</v>
      </c>
      <c r="I19" s="8">
        <v>41</v>
      </c>
      <c r="J19" s="21">
        <f>COUNT(N19:S19)</f>
        <v>0</v>
      </c>
      <c r="K19" s="7">
        <f t="shared" si="0"/>
        <v>0</v>
      </c>
      <c r="L19" s="10" t="str">
        <f t="shared" si="1"/>
        <v>미당첨</v>
      </c>
      <c r="N19" s="15" t="str">
        <f>IF(OR($D$3=D19,$E$3=D19,$F$3=D19,$G$3=D19,$H$3=D19,$I$3=D19),D19,"")</f>
        <v/>
      </c>
      <c r="O19" s="7" t="str">
        <f>IF(OR($D$3=E19,$E$3=E19,$F$3=E19,$G$3=E19,$H$3=E19,$I$3=E19),E19,"")</f>
        <v/>
      </c>
      <c r="P19" s="7" t="str">
        <f>IF(OR($D$3=F19,$E$3=F19,$F$3=F19,$G$3=F19,$H$3=F19,$I$3=F19),F19,"")</f>
        <v/>
      </c>
      <c r="Q19" s="7" t="str">
        <f>IF(OR($D$3=G19,$E$3=G19,$F$3=G19,$G$3=G19,$H$3=G19,$I$3=G19),G19,"")</f>
        <v/>
      </c>
      <c r="R19" s="7" t="str">
        <f>IF(OR($D$3=H19,$E$3=H19,$F$3=H19,$G$3=H19,$H$3=H19,$I$3=H19),H19,"")</f>
        <v/>
      </c>
      <c r="S19" s="7" t="str">
        <f>IF(OR($D$3=I19,$E$3=I19,$F$3=I19,$G$3=I19,$H$3=I19,$I$3=I19),I19,"")</f>
        <v/>
      </c>
      <c r="T19" s="10" t="str">
        <f>IF(COUNTIF(D19:I19,$J$3)=1,"보너스당첨","")</f>
        <v/>
      </c>
    </row>
    <row r="20" spans="3:20">
      <c r="C20" s="15">
        <v>14</v>
      </c>
      <c r="D20" s="7">
        <v>2</v>
      </c>
      <c r="E20" s="7">
        <v>7</v>
      </c>
      <c r="F20" s="7">
        <v>14</v>
      </c>
      <c r="G20" s="9">
        <v>19</v>
      </c>
      <c r="H20" s="8">
        <v>20</v>
      </c>
      <c r="I20" s="7">
        <v>44</v>
      </c>
      <c r="J20" s="21">
        <f>COUNT(N20:S20)</f>
        <v>1</v>
      </c>
      <c r="K20" s="7">
        <f t="shared" si="0"/>
        <v>0</v>
      </c>
      <c r="L20" s="10" t="str">
        <f t="shared" si="1"/>
        <v>미당첨</v>
      </c>
      <c r="N20" s="15" t="str">
        <f>IF(OR($D$3=D20,$E$3=D20,$F$3=D20,$G$3=D20,$H$3=D20,$I$3=D20),D20,"")</f>
        <v/>
      </c>
      <c r="O20" s="7" t="str">
        <f>IF(OR($D$3=E20,$E$3=E20,$F$3=E20,$G$3=E20,$H$3=E20,$I$3=E20),E20,"")</f>
        <v/>
      </c>
      <c r="P20" s="7">
        <f>IF(OR($D$3=F20,$E$3=F20,$F$3=F20,$G$3=F20,$H$3=F20,$I$3=F20),F20,"")</f>
        <v>14</v>
      </c>
      <c r="Q20" s="7" t="str">
        <f>IF(OR($D$3=G20,$E$3=G20,$F$3=G20,$G$3=G20,$H$3=G20,$I$3=G20),G20,"")</f>
        <v/>
      </c>
      <c r="R20" s="7" t="str">
        <f>IF(OR($D$3=H20,$E$3=H20,$F$3=H20,$G$3=H20,$H$3=H20,$I$3=H20),H20,"")</f>
        <v/>
      </c>
      <c r="S20" s="7" t="str">
        <f>IF(OR($D$3=I20,$E$3=I20,$F$3=I20,$G$3=I20,$H$3=I20,$I$3=I20),I20,"")</f>
        <v/>
      </c>
      <c r="T20" s="10" t="str">
        <f>IF(COUNTIF(D20:I20,$J$3)=1,"보너스당첨","")</f>
        <v/>
      </c>
    </row>
    <row r="21" spans="3:20">
      <c r="C21" s="15">
        <v>15</v>
      </c>
      <c r="D21" s="7">
        <v>9</v>
      </c>
      <c r="E21" s="7">
        <v>14</v>
      </c>
      <c r="F21" s="9">
        <v>26</v>
      </c>
      <c r="G21" s="8">
        <v>30</v>
      </c>
      <c r="H21" s="7">
        <v>42</v>
      </c>
      <c r="I21" s="7">
        <v>43</v>
      </c>
      <c r="J21" s="21">
        <f>COUNT(N21:S21)</f>
        <v>2</v>
      </c>
      <c r="K21" s="7">
        <f t="shared" si="0"/>
        <v>0</v>
      </c>
      <c r="L21" s="10" t="str">
        <f t="shared" si="1"/>
        <v>미당첨</v>
      </c>
      <c r="N21" s="15" t="str">
        <f>IF(OR($D$3=D21,$E$3=D21,$F$3=D21,$G$3=D21,$H$3=D21,$I$3=D21),D21,"")</f>
        <v/>
      </c>
      <c r="O21" s="7">
        <f>IF(OR($D$3=E21,$E$3=E21,$F$3=E21,$G$3=E21,$H$3=E21,$I$3=E21),E21,"")</f>
        <v>14</v>
      </c>
      <c r="P21" s="7">
        <f>IF(OR($D$3=F21,$E$3=F21,$F$3=F21,$G$3=F21,$H$3=F21,$I$3=F21),F21,"")</f>
        <v>26</v>
      </c>
      <c r="Q21" s="7" t="str">
        <f>IF(OR($D$3=G21,$E$3=G21,$F$3=G21,$G$3=G21,$H$3=G21,$I$3=G21),G21,"")</f>
        <v/>
      </c>
      <c r="R21" s="7" t="str">
        <f>IF(OR($D$3=H21,$E$3=H21,$F$3=H21,$G$3=H21,$H$3=H21,$I$3=H21),H21,"")</f>
        <v/>
      </c>
      <c r="S21" s="7" t="str">
        <f>IF(OR($D$3=I21,$E$3=I21,$F$3=I21,$G$3=I21,$H$3=I21,$I$3=I21),I21,"")</f>
        <v/>
      </c>
      <c r="T21" s="10" t="str">
        <f>IF(COUNTIF(D21:I21,$J$3)=1,"보너스당첨","")</f>
        <v/>
      </c>
    </row>
    <row r="22" spans="3:20">
      <c r="C22" s="15">
        <v>16</v>
      </c>
      <c r="D22" s="7">
        <v>1</v>
      </c>
      <c r="E22" s="9">
        <v>10</v>
      </c>
      <c r="F22" s="8">
        <v>13</v>
      </c>
      <c r="G22" s="7">
        <v>19</v>
      </c>
      <c r="H22" s="7">
        <v>32</v>
      </c>
      <c r="I22" s="7">
        <v>39</v>
      </c>
      <c r="J22" s="21">
        <f>COUNT(N22:S22)</f>
        <v>1</v>
      </c>
      <c r="K22" s="7">
        <f t="shared" si="0"/>
        <v>0</v>
      </c>
      <c r="L22" s="10" t="str">
        <f t="shared" si="1"/>
        <v>미당첨</v>
      </c>
      <c r="N22" s="15">
        <f>IF(OR($D$3=D22,$E$3=D22,$F$3=D22,$G$3=D22,$H$3=D22,$I$3=D22),D22,"")</f>
        <v>1</v>
      </c>
      <c r="O22" s="7" t="str">
        <f>IF(OR($D$3=E22,$E$3=E22,$F$3=E22,$G$3=E22,$H$3=E22,$I$3=E22),E22,"")</f>
        <v/>
      </c>
      <c r="P22" s="7" t="str">
        <f>IF(OR($D$3=F22,$E$3=F22,$F$3=F22,$G$3=F22,$H$3=F22,$I$3=F22),F22,"")</f>
        <v/>
      </c>
      <c r="Q22" s="7" t="str">
        <f>IF(OR($D$3=G22,$E$3=G22,$F$3=G22,$G$3=G22,$H$3=G22,$I$3=G22),G22,"")</f>
        <v/>
      </c>
      <c r="R22" s="7" t="str">
        <f>IF(OR($D$3=H22,$E$3=H22,$F$3=H22,$G$3=H22,$H$3=H22,$I$3=H22),H22,"")</f>
        <v/>
      </c>
      <c r="S22" s="7" t="str">
        <f>IF(OR($D$3=I22,$E$3=I22,$F$3=I22,$G$3=I22,$H$3=I22,$I$3=I22),I22,"")</f>
        <v/>
      </c>
      <c r="T22" s="10" t="str">
        <f>IF(COUNTIF(D22:I22,$J$3)=1,"보너스당첨","")</f>
        <v/>
      </c>
    </row>
    <row r="23" spans="3:20">
      <c r="C23" s="15">
        <v>17</v>
      </c>
      <c r="D23" s="9">
        <v>1</v>
      </c>
      <c r="E23" s="8">
        <v>18</v>
      </c>
      <c r="F23" s="7">
        <v>20</v>
      </c>
      <c r="G23" s="7">
        <v>34</v>
      </c>
      <c r="H23" s="7">
        <v>35</v>
      </c>
      <c r="I23" s="7">
        <v>45</v>
      </c>
      <c r="J23" s="21">
        <f>COUNT(N23:S23)</f>
        <v>2</v>
      </c>
      <c r="K23" s="7">
        <f t="shared" si="0"/>
        <v>0</v>
      </c>
      <c r="L23" s="10" t="str">
        <f t="shared" si="1"/>
        <v>미당첨</v>
      </c>
      <c r="N23" s="15">
        <f>IF(OR($D$3=D23,$E$3=D23,$F$3=D23,$G$3=D23,$H$3=D23,$I$3=D23),D23,"")</f>
        <v>1</v>
      </c>
      <c r="O23" s="7" t="str">
        <f>IF(OR($D$3=E23,$E$3=E23,$F$3=E23,$G$3=E23,$H$3=E23,$I$3=E23),E23,"")</f>
        <v/>
      </c>
      <c r="P23" s="7" t="str">
        <f>IF(OR($D$3=F23,$E$3=F23,$F$3=F23,$G$3=F23,$H$3=F23,$I$3=F23),F23,"")</f>
        <v/>
      </c>
      <c r="Q23" s="7" t="str">
        <f>IF(OR($D$3=G23,$E$3=G23,$F$3=G23,$G$3=G23,$H$3=G23,$I$3=G23),G23,"")</f>
        <v/>
      </c>
      <c r="R23" s="7">
        <f>IF(OR($D$3=H23,$E$3=H23,$F$3=H23,$G$3=H23,$H$3=H23,$I$3=H23),H23,"")</f>
        <v>35</v>
      </c>
      <c r="S23" s="7" t="str">
        <f>IF(OR($D$3=I23,$E$3=I23,$F$3=I23,$G$3=I23,$H$3=I23,$I$3=I23),I23,"")</f>
        <v/>
      </c>
      <c r="T23" s="10" t="str">
        <f>IF(COUNTIF(D23:I23,$J$3)=1,"보너스당첨","")</f>
        <v/>
      </c>
    </row>
    <row r="24" spans="3:20">
      <c r="C24" s="15">
        <v>18</v>
      </c>
      <c r="D24" s="8">
        <v>12</v>
      </c>
      <c r="E24" s="7">
        <v>28</v>
      </c>
      <c r="F24" s="7">
        <v>34</v>
      </c>
      <c r="G24" s="7">
        <v>35</v>
      </c>
      <c r="H24" s="7">
        <v>44</v>
      </c>
      <c r="I24" s="7">
        <v>29</v>
      </c>
      <c r="J24" s="21">
        <f>COUNT(N24:S24)</f>
        <v>2</v>
      </c>
      <c r="K24" s="7">
        <f t="shared" si="0"/>
        <v>0</v>
      </c>
      <c r="L24" s="10" t="str">
        <f t="shared" si="1"/>
        <v>미당첨</v>
      </c>
      <c r="N24" s="15">
        <f>IF(OR($D$3=D24,$E$3=D24,$F$3=D24,$G$3=D24,$H$3=D24,$I$3=D24),D24,"")</f>
        <v>12</v>
      </c>
      <c r="O24" s="7" t="str">
        <f>IF(OR($D$3=E24,$E$3=E24,$F$3=E24,$G$3=E24,$H$3=E24,$I$3=E24),E24,"")</f>
        <v/>
      </c>
      <c r="P24" s="7" t="str">
        <f>IF(OR($D$3=F24,$E$3=F24,$F$3=F24,$G$3=F24,$H$3=F24,$I$3=F24),F24,"")</f>
        <v/>
      </c>
      <c r="Q24" s="7">
        <f>IF(OR($D$3=G24,$E$3=G24,$F$3=G24,$G$3=G24,$H$3=G24,$I$3=G24),G24,"")</f>
        <v>35</v>
      </c>
      <c r="R24" s="7" t="str">
        <f>IF(OR($D$3=H24,$E$3=H24,$F$3=H24,$G$3=H24,$H$3=H24,$I$3=H24),H24,"")</f>
        <v/>
      </c>
      <c r="S24" s="7" t="str">
        <f>IF(OR($D$3=I24,$E$3=I24,$F$3=I24,$G$3=I24,$H$3=I24,$I$3=I24),I24,"")</f>
        <v/>
      </c>
      <c r="T24" s="10" t="str">
        <f>IF(COUNTIF(D24:I24,$J$3)=1,"보너스당첨","")</f>
        <v/>
      </c>
    </row>
    <row r="25" spans="3:20">
      <c r="C25" s="15">
        <v>19</v>
      </c>
      <c r="D25" s="7">
        <v>7</v>
      </c>
      <c r="E25" s="7">
        <v>12</v>
      </c>
      <c r="F25" s="7">
        <v>14</v>
      </c>
      <c r="G25" s="7">
        <v>37</v>
      </c>
      <c r="H25" s="7">
        <v>39</v>
      </c>
      <c r="I25" s="7">
        <v>40</v>
      </c>
      <c r="J25" s="21">
        <f>COUNT(N25:S25)</f>
        <v>2</v>
      </c>
      <c r="K25" s="7">
        <f t="shared" si="0"/>
        <v>0</v>
      </c>
      <c r="L25" s="10" t="str">
        <f t="shared" si="1"/>
        <v>미당첨</v>
      </c>
      <c r="N25" s="15" t="str">
        <f>IF(OR($D$3=D25,$E$3=D25,$F$3=D25,$G$3=D25,$H$3=D25,$I$3=D25),D25,"")</f>
        <v/>
      </c>
      <c r="O25" s="7">
        <f>IF(OR($D$3=E25,$E$3=E25,$F$3=E25,$G$3=E25,$H$3=E25,$I$3=E25),E25,"")</f>
        <v>12</v>
      </c>
      <c r="P25" s="7">
        <f>IF(OR($D$3=F25,$E$3=F25,$F$3=F25,$G$3=F25,$H$3=F25,$I$3=F25),F25,"")</f>
        <v>14</v>
      </c>
      <c r="Q25" s="7" t="str">
        <f>IF(OR($D$3=G25,$E$3=G25,$F$3=G25,$G$3=G25,$H$3=G25,$I$3=G25),G25,"")</f>
        <v/>
      </c>
      <c r="R25" s="7" t="str">
        <f>IF(OR($D$3=H25,$E$3=H25,$F$3=H25,$G$3=H25,$H$3=H25,$I$3=H25),H25,"")</f>
        <v/>
      </c>
      <c r="S25" s="7" t="str">
        <f>IF(OR($D$3=I25,$E$3=I25,$F$3=I25,$G$3=I25,$H$3=I25,$I$3=I25),I25,"")</f>
        <v/>
      </c>
      <c r="T25" s="10" t="str">
        <f>IF(COUNTIF(D25:I25,$J$3)=1,"보너스당첨","")</f>
        <v/>
      </c>
    </row>
    <row r="26" spans="3:20">
      <c r="C26" s="15">
        <v>20</v>
      </c>
      <c r="D26" s="7">
        <v>8</v>
      </c>
      <c r="E26" s="7">
        <v>27</v>
      </c>
      <c r="F26" s="7">
        <v>29</v>
      </c>
      <c r="G26" s="7">
        <v>40</v>
      </c>
      <c r="H26" s="7">
        <v>44</v>
      </c>
      <c r="I26" s="7">
        <v>45</v>
      </c>
      <c r="J26" s="21">
        <f>COUNT(N26:S26)</f>
        <v>0</v>
      </c>
      <c r="K26" s="7">
        <f t="shared" si="0"/>
        <v>0</v>
      </c>
      <c r="L26" s="10" t="str">
        <f t="shared" si="1"/>
        <v>미당첨</v>
      </c>
      <c r="N26" s="15" t="str">
        <f>IF(OR($D$3=D26,$E$3=D26,$F$3=D26,$G$3=D26,$H$3=D26,$I$3=D26),D26,"")</f>
        <v/>
      </c>
      <c r="O26" s="7" t="str">
        <f>IF(OR($D$3=E26,$E$3=E26,$F$3=E26,$G$3=E26,$H$3=E26,$I$3=E26),E26,"")</f>
        <v/>
      </c>
      <c r="P26" s="7" t="str">
        <f>IF(OR($D$3=F26,$E$3=F26,$F$3=F26,$G$3=F26,$H$3=F26,$I$3=F26),F26,"")</f>
        <v/>
      </c>
      <c r="Q26" s="7" t="str">
        <f>IF(OR($D$3=G26,$E$3=G26,$F$3=G26,$G$3=G26,$H$3=G26,$I$3=G26),G26,"")</f>
        <v/>
      </c>
      <c r="R26" s="7" t="str">
        <f>IF(OR($D$3=H26,$E$3=H26,$F$3=H26,$G$3=H26,$H$3=H26,$I$3=H26),H26,"")</f>
        <v/>
      </c>
      <c r="S26" s="7" t="str">
        <f>IF(OR($D$3=I26,$E$3=I26,$F$3=I26,$G$3=I26,$H$3=I26,$I$3=I26),I26,"")</f>
        <v/>
      </c>
      <c r="T26" s="10" t="str">
        <f>IF(COUNTIF(D26:I26,$J$3)=1,"보너스당첨","")</f>
        <v/>
      </c>
    </row>
    <row r="27" spans="3:20">
      <c r="C27" s="15">
        <v>21</v>
      </c>
      <c r="D27" s="7">
        <v>2</v>
      </c>
      <c r="E27" s="7">
        <v>11</v>
      </c>
      <c r="F27" s="7">
        <v>20</v>
      </c>
      <c r="G27" s="7">
        <v>29</v>
      </c>
      <c r="H27" s="7">
        <v>31</v>
      </c>
      <c r="I27" s="7">
        <v>34</v>
      </c>
      <c r="J27" s="21">
        <f>COUNT(N27:S27)</f>
        <v>1</v>
      </c>
      <c r="K27" s="7">
        <f t="shared" si="0"/>
        <v>0</v>
      </c>
      <c r="L27" s="10" t="str">
        <f t="shared" si="1"/>
        <v>미당첨</v>
      </c>
      <c r="N27" s="15" t="str">
        <f>IF(OR($D$3=D27,$E$3=D27,$F$3=D27,$G$3=D27,$H$3=D27,$I$3=D27),D27,"")</f>
        <v/>
      </c>
      <c r="O27" s="7">
        <f>IF(OR($D$3=E27,$E$3=E27,$F$3=E27,$G$3=E27,$H$3=E27,$I$3=E27),E27,"")</f>
        <v>11</v>
      </c>
      <c r="P27" s="7" t="str">
        <f>IF(OR($D$3=F27,$E$3=F27,$F$3=F27,$G$3=F27,$H$3=F27,$I$3=F27),F27,"")</f>
        <v/>
      </c>
      <c r="Q27" s="7" t="str">
        <f>IF(OR($D$3=G27,$E$3=G27,$F$3=G27,$G$3=G27,$H$3=G27,$I$3=G27),G27,"")</f>
        <v/>
      </c>
      <c r="R27" s="7" t="str">
        <f>IF(OR($D$3=H27,$E$3=H27,$F$3=H27,$G$3=H27,$H$3=H27,$I$3=H27),H27,"")</f>
        <v/>
      </c>
      <c r="S27" s="7" t="str">
        <f>IF(OR($D$3=I27,$E$3=I27,$F$3=I27,$G$3=I27,$H$3=I27,$I$3=I27),I27,"")</f>
        <v/>
      </c>
      <c r="T27" s="10" t="str">
        <f>IF(COUNTIF(D27:I27,$J$3)=1,"보너스당첨","")</f>
        <v/>
      </c>
    </row>
    <row r="28" spans="3:20">
      <c r="C28" s="15">
        <v>22</v>
      </c>
      <c r="D28" s="7">
        <v>15</v>
      </c>
      <c r="E28" s="7">
        <v>3</v>
      </c>
      <c r="F28" s="7">
        <v>9</v>
      </c>
      <c r="G28" s="7">
        <v>22</v>
      </c>
      <c r="H28" s="7">
        <v>30</v>
      </c>
      <c r="I28" s="7">
        <v>39</v>
      </c>
      <c r="J28" s="21">
        <f>COUNT(N28:S28)</f>
        <v>0</v>
      </c>
      <c r="K28" s="7">
        <f t="shared" si="0"/>
        <v>0</v>
      </c>
      <c r="L28" s="10" t="str">
        <f t="shared" si="1"/>
        <v>미당첨</v>
      </c>
      <c r="N28" s="15" t="str">
        <f>IF(OR($D$3=D28,$E$3=D28,$F$3=D28,$G$3=D28,$H$3=D28,$I$3=D28),D28,"")</f>
        <v/>
      </c>
      <c r="O28" s="7" t="str">
        <f>IF(OR($D$3=E28,$E$3=E28,$F$3=E28,$G$3=E28,$H$3=E28,$I$3=E28),E28,"")</f>
        <v/>
      </c>
      <c r="P28" s="7" t="str">
        <f>IF(OR($D$3=F28,$E$3=F28,$F$3=F28,$G$3=F28,$H$3=F28,$I$3=F28),F28,"")</f>
        <v/>
      </c>
      <c r="Q28" s="7" t="str">
        <f>IF(OR($D$3=G28,$E$3=G28,$F$3=G28,$G$3=G28,$H$3=G28,$I$3=G28),G28,"")</f>
        <v/>
      </c>
      <c r="R28" s="7" t="str">
        <f>IF(OR($D$3=H28,$E$3=H28,$F$3=H28,$G$3=H28,$H$3=H28,$I$3=H28),H28,"")</f>
        <v/>
      </c>
      <c r="S28" s="7" t="str">
        <f>IF(OR($D$3=I28,$E$3=I28,$F$3=I28,$G$3=I28,$H$3=I28,$I$3=I28),I28,"")</f>
        <v/>
      </c>
      <c r="T28" s="10" t="str">
        <f>IF(COUNTIF(D28:I28,$J$3)=1,"보너스당첨","")</f>
        <v/>
      </c>
    </row>
    <row r="29" spans="3:20">
      <c r="C29" s="15">
        <v>23</v>
      </c>
      <c r="D29" s="7">
        <v>17</v>
      </c>
      <c r="E29" s="7">
        <v>22</v>
      </c>
      <c r="F29" s="7">
        <v>30</v>
      </c>
      <c r="G29" s="7">
        <v>14</v>
      </c>
      <c r="H29" s="7">
        <v>40</v>
      </c>
      <c r="I29" s="9">
        <v>21</v>
      </c>
      <c r="J29" s="21">
        <f>COUNT(N29:S29)</f>
        <v>1</v>
      </c>
      <c r="K29" s="7">
        <f t="shared" si="0"/>
        <v>0</v>
      </c>
      <c r="L29" s="10" t="str">
        <f t="shared" si="1"/>
        <v>미당첨</v>
      </c>
      <c r="N29" s="15" t="str">
        <f>IF(OR($D$3=D29,$E$3=D29,$F$3=D29,$G$3=D29,$H$3=D29,$I$3=D29),D29,"")</f>
        <v/>
      </c>
      <c r="O29" s="7" t="str">
        <f>IF(OR($D$3=E29,$E$3=E29,$F$3=E29,$G$3=E29,$H$3=E29,$I$3=E29),E29,"")</f>
        <v/>
      </c>
      <c r="P29" s="7" t="str">
        <f>IF(OR($D$3=F29,$E$3=F29,$F$3=F29,$G$3=F29,$H$3=F29,$I$3=F29),F29,"")</f>
        <v/>
      </c>
      <c r="Q29" s="7">
        <f>IF(OR($D$3=G29,$E$3=G29,$F$3=G29,$G$3=G29,$H$3=G29,$I$3=G29),G29,"")</f>
        <v>14</v>
      </c>
      <c r="R29" s="7" t="str">
        <f>IF(OR($D$3=H29,$E$3=H29,$F$3=H29,$G$3=H29,$H$3=H29,$I$3=H29),H29,"")</f>
        <v/>
      </c>
      <c r="S29" s="7" t="str">
        <f>IF(OR($D$3=I29,$E$3=I29,$F$3=I29,$G$3=I29,$H$3=I29,$I$3=I29),I29,"")</f>
        <v/>
      </c>
      <c r="T29" s="10" t="str">
        <f>IF(COUNTIF(D29:I29,$J$3)=1,"보너스당첨","")</f>
        <v/>
      </c>
    </row>
    <row r="30" spans="3:20">
      <c r="C30" s="15">
        <v>24</v>
      </c>
      <c r="D30" s="7">
        <v>30</v>
      </c>
      <c r="E30" s="7">
        <v>13</v>
      </c>
      <c r="F30" s="7">
        <v>28</v>
      </c>
      <c r="G30" s="7">
        <v>45</v>
      </c>
      <c r="H30" s="9">
        <v>20</v>
      </c>
      <c r="I30" s="7">
        <v>2</v>
      </c>
      <c r="J30" s="21">
        <f>COUNT(N30:S30)</f>
        <v>0</v>
      </c>
      <c r="K30" s="7">
        <f t="shared" si="0"/>
        <v>0</v>
      </c>
      <c r="L30" s="10" t="str">
        <f t="shared" si="1"/>
        <v>미당첨</v>
      </c>
      <c r="N30" s="15" t="str">
        <f>IF(OR($D$3=D30,$E$3=D30,$F$3=D30,$G$3=D30,$H$3=D30,$I$3=D30),D30,"")</f>
        <v/>
      </c>
      <c r="O30" s="7" t="str">
        <f>IF(OR($D$3=E30,$E$3=E30,$F$3=E30,$G$3=E30,$H$3=E30,$I$3=E30),E30,"")</f>
        <v/>
      </c>
      <c r="P30" s="7" t="str">
        <f>IF(OR($D$3=F30,$E$3=F30,$F$3=F30,$G$3=F30,$H$3=F30,$I$3=F30),F30,"")</f>
        <v/>
      </c>
      <c r="Q30" s="7" t="str">
        <f>IF(OR($D$3=G30,$E$3=G30,$F$3=G30,$G$3=G30,$H$3=G30,$I$3=G30),G30,"")</f>
        <v/>
      </c>
      <c r="R30" s="7" t="str">
        <f>IF(OR($D$3=H30,$E$3=H30,$F$3=H30,$G$3=H30,$H$3=H30,$I$3=H30),H30,"")</f>
        <v/>
      </c>
      <c r="S30" s="7" t="str">
        <f>IF(OR($D$3=I30,$E$3=I30,$F$3=I30,$G$3=I30,$H$3=I30,$I$3=I30),I30,"")</f>
        <v/>
      </c>
      <c r="T30" s="10" t="str">
        <f>IF(COUNTIF(D30:I30,$J$3)=1,"보너스당첨","")</f>
        <v/>
      </c>
    </row>
    <row r="31" spans="3:20" ht="14.25" thickBot="1">
      <c r="C31" s="16">
        <v>25</v>
      </c>
      <c r="D31" s="11">
        <v>13</v>
      </c>
      <c r="E31" s="11">
        <v>9</v>
      </c>
      <c r="F31" s="11">
        <v>45</v>
      </c>
      <c r="G31" s="12">
        <v>20</v>
      </c>
      <c r="H31" s="11">
        <v>22</v>
      </c>
      <c r="I31" s="11">
        <v>3</v>
      </c>
      <c r="J31" s="22">
        <f>COUNT(N31:S31)</f>
        <v>0</v>
      </c>
      <c r="K31" s="11">
        <f t="shared" si="0"/>
        <v>0</v>
      </c>
      <c r="L31" s="13" t="str">
        <f t="shared" si="1"/>
        <v>미당첨</v>
      </c>
      <c r="N31" s="16" t="str">
        <f>IF(OR($D$3=D31,$E$3=D31,$F$3=D31,$G$3=D31,$H$3=D31,$I$3=D31),D31,"")</f>
        <v/>
      </c>
      <c r="O31" s="11" t="str">
        <f>IF(OR($D$3=E31,$E$3=E31,$F$3=E31,$G$3=E31,$H$3=E31,$I$3=E31),E31,"")</f>
        <v/>
      </c>
      <c r="P31" s="11" t="str">
        <f>IF(OR($D$3=F31,$E$3=F31,$F$3=F31,$G$3=F31,$H$3=F31,$I$3=F31),F31,"")</f>
        <v/>
      </c>
      <c r="Q31" s="11" t="str">
        <f>IF(OR($D$3=G31,$E$3=G31,$F$3=G31,$G$3=G31,$H$3=G31,$I$3=G31),G31,"")</f>
        <v/>
      </c>
      <c r="R31" s="11" t="str">
        <f>IF(OR($D$3=H31,$E$3=H31,$F$3=H31,$G$3=H31,$H$3=H31,$I$3=H31),H31,"")</f>
        <v/>
      </c>
      <c r="S31" s="11" t="str">
        <f>IF(OR($D$3=I31,$E$3=I31,$F$3=I31,$G$3=I31,$H$3=I31,$I$3=I31),I31,"")</f>
        <v/>
      </c>
      <c r="T31" s="13" t="str">
        <f>IF(COUNTIF(D31:I31,$J$3)=1,"보너스당첨","")</f>
        <v/>
      </c>
    </row>
  </sheetData>
  <mergeCells count="5">
    <mergeCell ref="D2:I2"/>
    <mergeCell ref="K2:L2"/>
    <mergeCell ref="D6:I6"/>
    <mergeCell ref="N6:S6"/>
    <mergeCell ref="C2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N28"/>
  <sheetViews>
    <sheetView workbookViewId="0">
      <selection activeCell="H34" sqref="H34:H35"/>
    </sheetView>
  </sheetViews>
  <sheetFormatPr defaultRowHeight="16.5"/>
  <cols>
    <col min="1" max="1" width="3.625" style="3" customWidth="1"/>
    <col min="2" max="8" width="3.625" style="2" customWidth="1"/>
    <col min="9" max="45" width="3.625" customWidth="1"/>
  </cols>
  <sheetData>
    <row r="3" spans="2:40">
      <c r="B3" s="2">
        <v>442</v>
      </c>
      <c r="J3">
        <v>441</v>
      </c>
      <c r="R3">
        <v>440</v>
      </c>
      <c r="Z3">
        <v>439</v>
      </c>
      <c r="AH3">
        <v>438</v>
      </c>
    </row>
    <row r="4" spans="2:40"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J4" s="5">
        <v>1</v>
      </c>
      <c r="K4" s="4">
        <v>2</v>
      </c>
      <c r="L4" s="4">
        <v>3</v>
      </c>
      <c r="M4" s="4">
        <v>4</v>
      </c>
      <c r="N4" s="4">
        <v>5</v>
      </c>
      <c r="O4" s="4">
        <v>6</v>
      </c>
      <c r="P4" s="4">
        <v>7</v>
      </c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  <c r="X4" s="4">
        <v>7</v>
      </c>
      <c r="Z4" s="4">
        <v>1</v>
      </c>
      <c r="AA4" s="4">
        <v>2</v>
      </c>
      <c r="AB4" s="4">
        <v>3</v>
      </c>
      <c r="AC4" s="4">
        <v>4</v>
      </c>
      <c r="AD4" s="4">
        <v>5</v>
      </c>
      <c r="AE4" s="4">
        <v>6</v>
      </c>
      <c r="AF4" s="4">
        <v>7</v>
      </c>
      <c r="AH4" s="4">
        <v>1</v>
      </c>
      <c r="AI4" s="4">
        <v>2</v>
      </c>
      <c r="AJ4" s="4">
        <v>3</v>
      </c>
      <c r="AK4" s="4">
        <v>4</v>
      </c>
      <c r="AL4" s="4">
        <v>5</v>
      </c>
      <c r="AM4" s="5">
        <v>6</v>
      </c>
      <c r="AN4" s="4">
        <v>7</v>
      </c>
    </row>
    <row r="5" spans="2:40"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>
        <v>14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R5" s="4">
        <v>8</v>
      </c>
      <c r="S5" s="4">
        <v>9</v>
      </c>
      <c r="T5" s="5">
        <v>10</v>
      </c>
      <c r="U5" s="4">
        <v>11</v>
      </c>
      <c r="V5" s="4">
        <v>12</v>
      </c>
      <c r="W5" s="4">
        <v>13</v>
      </c>
      <c r="X5" s="4">
        <v>14</v>
      </c>
      <c r="Z5" s="4">
        <v>8</v>
      </c>
      <c r="AA5" s="4">
        <v>9</v>
      </c>
      <c r="AB5" s="4">
        <v>10</v>
      </c>
      <c r="AC5" s="4">
        <v>11</v>
      </c>
      <c r="AD5" s="4">
        <v>12</v>
      </c>
      <c r="AE5" s="4">
        <v>13</v>
      </c>
      <c r="AF5" s="4">
        <v>14</v>
      </c>
      <c r="AH5" s="4">
        <v>8</v>
      </c>
      <c r="AI5" s="4">
        <v>9</v>
      </c>
      <c r="AJ5" s="4">
        <v>10</v>
      </c>
      <c r="AK5" s="4">
        <v>11</v>
      </c>
      <c r="AL5" s="5">
        <v>12</v>
      </c>
      <c r="AM5" s="4">
        <v>13</v>
      </c>
      <c r="AN5" s="4">
        <v>14</v>
      </c>
    </row>
    <row r="6" spans="2:40"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>
        <v>21</v>
      </c>
      <c r="J6" s="4">
        <v>15</v>
      </c>
      <c r="K6" s="4">
        <v>16</v>
      </c>
      <c r="L6" s="4">
        <v>17</v>
      </c>
      <c r="M6" s="4">
        <v>18</v>
      </c>
      <c r="N6" s="4">
        <v>19</v>
      </c>
      <c r="O6" s="4">
        <v>20</v>
      </c>
      <c r="P6" s="4">
        <v>21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Z6" s="4">
        <v>15</v>
      </c>
      <c r="AA6" s="4">
        <v>16</v>
      </c>
      <c r="AB6" s="5">
        <v>17</v>
      </c>
      <c r="AC6" s="4">
        <v>18</v>
      </c>
      <c r="AD6" s="4">
        <v>19</v>
      </c>
      <c r="AE6" s="5">
        <v>20</v>
      </c>
      <c r="AF6" s="4">
        <v>21</v>
      </c>
      <c r="AH6" s="4">
        <v>15</v>
      </c>
      <c r="AI6" s="4">
        <v>16</v>
      </c>
      <c r="AJ6" s="4">
        <v>17</v>
      </c>
      <c r="AK6" s="4">
        <v>18</v>
      </c>
      <c r="AL6" s="4">
        <v>19</v>
      </c>
      <c r="AM6" s="5">
        <v>20</v>
      </c>
      <c r="AN6" s="4">
        <v>21</v>
      </c>
    </row>
    <row r="7" spans="2:40">
      <c r="B7" s="1">
        <v>22</v>
      </c>
      <c r="C7" s="1">
        <v>23</v>
      </c>
      <c r="D7" s="1">
        <v>24</v>
      </c>
      <c r="E7" s="5">
        <v>25</v>
      </c>
      <c r="F7" s="1">
        <v>26</v>
      </c>
      <c r="G7" s="5">
        <v>27</v>
      </c>
      <c r="H7" s="1">
        <v>28</v>
      </c>
      <c r="J7" s="4">
        <v>22</v>
      </c>
      <c r="K7" s="5">
        <v>23</v>
      </c>
      <c r="L7" s="4">
        <v>24</v>
      </c>
      <c r="M7" s="4">
        <v>25</v>
      </c>
      <c r="N7" s="4">
        <v>26</v>
      </c>
      <c r="O7" s="4">
        <v>27</v>
      </c>
      <c r="P7" s="5">
        <v>28</v>
      </c>
      <c r="R7" s="5">
        <v>22</v>
      </c>
      <c r="S7" s="4">
        <v>23</v>
      </c>
      <c r="T7" s="4">
        <v>24</v>
      </c>
      <c r="U7" s="4">
        <v>25</v>
      </c>
      <c r="V7" s="4">
        <v>26</v>
      </c>
      <c r="W7" s="4">
        <v>27</v>
      </c>
      <c r="X7" s="5">
        <v>28</v>
      </c>
      <c r="Z7" s="4">
        <v>22</v>
      </c>
      <c r="AA7" s="4">
        <v>23</v>
      </c>
      <c r="AB7" s="4">
        <v>24</v>
      </c>
      <c r="AC7" s="4">
        <v>25</v>
      </c>
      <c r="AD7" s="4">
        <v>26</v>
      </c>
      <c r="AE7" s="4">
        <v>27</v>
      </c>
      <c r="AF7" s="4">
        <v>28</v>
      </c>
      <c r="AH7" s="4">
        <v>22</v>
      </c>
      <c r="AI7" s="4">
        <v>23</v>
      </c>
      <c r="AJ7" s="4">
        <v>24</v>
      </c>
      <c r="AK7" s="4">
        <v>25</v>
      </c>
      <c r="AL7" s="5">
        <v>26</v>
      </c>
      <c r="AM7" s="4">
        <v>27</v>
      </c>
      <c r="AN7" s="4">
        <v>28</v>
      </c>
    </row>
    <row r="8" spans="2:40">
      <c r="B8" s="5">
        <v>29</v>
      </c>
      <c r="C8" s="1">
        <v>30</v>
      </c>
      <c r="D8" s="1">
        <v>31</v>
      </c>
      <c r="E8" s="1">
        <v>32</v>
      </c>
      <c r="F8" s="1">
        <v>33</v>
      </c>
      <c r="G8" s="1">
        <v>34</v>
      </c>
      <c r="H8" s="1">
        <v>35</v>
      </c>
      <c r="J8" s="4">
        <v>29</v>
      </c>
      <c r="K8" s="5">
        <v>30</v>
      </c>
      <c r="L8" s="4">
        <v>31</v>
      </c>
      <c r="M8" s="4">
        <v>32</v>
      </c>
      <c r="N8" s="4">
        <v>33</v>
      </c>
      <c r="O8" s="5">
        <v>34</v>
      </c>
      <c r="P8" s="5">
        <v>35</v>
      </c>
      <c r="R8" s="4">
        <v>29</v>
      </c>
      <c r="S8" s="4">
        <v>30</v>
      </c>
      <c r="T8" s="4">
        <v>31</v>
      </c>
      <c r="U8" s="4">
        <v>32</v>
      </c>
      <c r="V8" s="4">
        <v>33</v>
      </c>
      <c r="W8" s="5">
        <v>34</v>
      </c>
      <c r="X8" s="4">
        <v>35</v>
      </c>
      <c r="Z8" s="4">
        <v>29</v>
      </c>
      <c r="AA8" s="5">
        <v>30</v>
      </c>
      <c r="AB8" s="5">
        <v>31</v>
      </c>
      <c r="AC8" s="4">
        <v>32</v>
      </c>
      <c r="AD8" s="4">
        <v>33</v>
      </c>
      <c r="AE8" s="4">
        <v>34</v>
      </c>
      <c r="AF8" s="4">
        <v>35</v>
      </c>
      <c r="AH8" s="5">
        <v>29</v>
      </c>
      <c r="AI8" s="4">
        <v>30</v>
      </c>
      <c r="AJ8" s="4">
        <v>31</v>
      </c>
      <c r="AK8" s="4">
        <v>32</v>
      </c>
      <c r="AL8" s="4">
        <v>33</v>
      </c>
      <c r="AM8" s="4">
        <v>34</v>
      </c>
      <c r="AN8" s="4">
        <v>35</v>
      </c>
    </row>
    <row r="9" spans="2:40">
      <c r="B9" s="5">
        <v>36</v>
      </c>
      <c r="C9" s="1">
        <v>37</v>
      </c>
      <c r="D9" s="5">
        <v>38</v>
      </c>
      <c r="E9" s="1">
        <v>39</v>
      </c>
      <c r="F9" s="5">
        <v>40</v>
      </c>
      <c r="G9" s="1">
        <v>41</v>
      </c>
      <c r="H9" s="1">
        <v>42</v>
      </c>
      <c r="J9" s="4">
        <v>36</v>
      </c>
      <c r="K9" s="4">
        <v>37</v>
      </c>
      <c r="L9" s="4">
        <v>38</v>
      </c>
      <c r="M9" s="4">
        <v>39</v>
      </c>
      <c r="N9" s="4">
        <v>40</v>
      </c>
      <c r="O9" s="4">
        <v>41</v>
      </c>
      <c r="P9" s="4">
        <v>42</v>
      </c>
      <c r="R9" s="5">
        <v>36</v>
      </c>
      <c r="S9" s="4">
        <v>37</v>
      </c>
      <c r="T9" s="4">
        <v>38</v>
      </c>
      <c r="U9" s="4">
        <v>39</v>
      </c>
      <c r="V9" s="4">
        <v>40</v>
      </c>
      <c r="W9" s="4">
        <v>41</v>
      </c>
      <c r="X9" s="4">
        <v>42</v>
      </c>
      <c r="Z9" s="4">
        <v>36</v>
      </c>
      <c r="AA9" s="5">
        <v>37</v>
      </c>
      <c r="AB9" s="4">
        <v>38</v>
      </c>
      <c r="AC9" s="4">
        <v>39</v>
      </c>
      <c r="AD9" s="5">
        <v>40</v>
      </c>
      <c r="AE9" s="4">
        <v>41</v>
      </c>
      <c r="AF9" s="4">
        <v>42</v>
      </c>
      <c r="AH9" s="4">
        <v>36</v>
      </c>
      <c r="AI9" s="4">
        <v>37</v>
      </c>
      <c r="AJ9" s="5">
        <v>38</v>
      </c>
      <c r="AK9" s="4">
        <v>39</v>
      </c>
      <c r="AL9" s="4">
        <v>40</v>
      </c>
      <c r="AM9" s="4">
        <v>41</v>
      </c>
      <c r="AN9" s="4">
        <v>42</v>
      </c>
    </row>
    <row r="10" spans="2:40">
      <c r="B10" s="1">
        <v>43</v>
      </c>
      <c r="C10" s="1">
        <v>44</v>
      </c>
      <c r="D10" s="1">
        <v>45</v>
      </c>
      <c r="E10" s="1"/>
      <c r="F10" s="1"/>
      <c r="G10" s="1"/>
      <c r="H10" s="1"/>
      <c r="J10" s="4">
        <v>43</v>
      </c>
      <c r="K10" s="4">
        <v>44</v>
      </c>
      <c r="L10" s="4">
        <v>45</v>
      </c>
      <c r="M10" s="4"/>
      <c r="N10" s="4"/>
      <c r="O10" s="4"/>
      <c r="P10" s="4"/>
      <c r="R10" s="4">
        <v>43</v>
      </c>
      <c r="S10" s="5">
        <v>44</v>
      </c>
      <c r="T10" s="4">
        <v>45</v>
      </c>
      <c r="U10" s="4"/>
      <c r="V10" s="4"/>
      <c r="W10" s="4"/>
      <c r="X10" s="4"/>
      <c r="Z10" s="4">
        <v>43</v>
      </c>
      <c r="AA10" s="4">
        <v>44</v>
      </c>
      <c r="AB10" s="4">
        <v>45</v>
      </c>
      <c r="AC10" s="4"/>
      <c r="AD10" s="4"/>
      <c r="AE10" s="4"/>
      <c r="AF10" s="4"/>
      <c r="AH10" s="4">
        <v>43</v>
      </c>
      <c r="AI10" s="4">
        <v>44</v>
      </c>
      <c r="AJ10" s="4">
        <v>45</v>
      </c>
      <c r="AK10" s="4"/>
      <c r="AL10" s="4"/>
      <c r="AM10" s="4"/>
      <c r="AN10" s="4"/>
    </row>
    <row r="11" spans="2:40">
      <c r="Z11" s="6"/>
      <c r="AA11" s="6"/>
      <c r="AB11" s="6"/>
      <c r="AC11" s="6"/>
      <c r="AD11" s="6"/>
      <c r="AE11" s="6"/>
    </row>
    <row r="12" spans="2:40">
      <c r="B12" s="2">
        <v>437</v>
      </c>
      <c r="J12" s="6">
        <v>436</v>
      </c>
      <c r="R12">
        <v>435</v>
      </c>
      <c r="Z12" s="6">
        <v>434</v>
      </c>
      <c r="AH12" s="6">
        <v>433</v>
      </c>
    </row>
    <row r="13" spans="2:40"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4">
        <v>7</v>
      </c>
      <c r="R13" s="4">
        <v>1</v>
      </c>
      <c r="S13" s="4">
        <v>2</v>
      </c>
      <c r="T13" s="4">
        <v>3</v>
      </c>
      <c r="U13" s="4">
        <v>4</v>
      </c>
      <c r="V13" s="4">
        <v>5</v>
      </c>
      <c r="W13" s="4">
        <v>6</v>
      </c>
      <c r="X13" s="4">
        <v>7</v>
      </c>
      <c r="Z13" s="4">
        <v>1</v>
      </c>
      <c r="AA13" s="4">
        <v>2</v>
      </c>
      <c r="AB13" s="5">
        <v>3</v>
      </c>
      <c r="AC13" s="4">
        <v>4</v>
      </c>
      <c r="AD13" s="4">
        <v>5</v>
      </c>
      <c r="AE13" s="4">
        <v>6</v>
      </c>
      <c r="AF13" s="4">
        <v>7</v>
      </c>
      <c r="AH13" s="4">
        <v>1</v>
      </c>
      <c r="AI13" s="4">
        <v>2</v>
      </c>
      <c r="AJ13" s="4">
        <v>3</v>
      </c>
      <c r="AK13" s="4">
        <v>4</v>
      </c>
      <c r="AL13" s="4">
        <v>5</v>
      </c>
      <c r="AM13" s="4">
        <v>6</v>
      </c>
      <c r="AN13" s="4">
        <v>7</v>
      </c>
    </row>
    <row r="14" spans="2:40">
      <c r="B14" s="4">
        <v>8</v>
      </c>
      <c r="C14" s="4">
        <v>9</v>
      </c>
      <c r="D14" s="4">
        <v>10</v>
      </c>
      <c r="E14" s="5">
        <v>11</v>
      </c>
      <c r="F14" s="4">
        <v>12</v>
      </c>
      <c r="G14" s="4">
        <v>13</v>
      </c>
      <c r="H14" s="4">
        <v>14</v>
      </c>
      <c r="J14" s="4">
        <v>8</v>
      </c>
      <c r="K14" s="5">
        <v>9</v>
      </c>
      <c r="L14" s="4">
        <v>10</v>
      </c>
      <c r="M14" s="4">
        <v>11</v>
      </c>
      <c r="N14" s="4">
        <v>12</v>
      </c>
      <c r="O14" s="4">
        <v>13</v>
      </c>
      <c r="P14" s="5">
        <v>14</v>
      </c>
      <c r="R14" s="5">
        <v>8</v>
      </c>
      <c r="S14" s="4">
        <v>9</v>
      </c>
      <c r="T14" s="4">
        <v>10</v>
      </c>
      <c r="U14" s="4">
        <v>11</v>
      </c>
      <c r="V14" s="4">
        <v>12</v>
      </c>
      <c r="W14" s="4">
        <v>13</v>
      </c>
      <c r="X14" s="4">
        <v>14</v>
      </c>
      <c r="Z14" s="4">
        <v>8</v>
      </c>
      <c r="AA14" s="4">
        <v>9</v>
      </c>
      <c r="AB14" s="4">
        <v>10</v>
      </c>
      <c r="AC14" s="4">
        <v>11</v>
      </c>
      <c r="AD14" s="4">
        <v>12</v>
      </c>
      <c r="AE14" s="5">
        <v>13</v>
      </c>
      <c r="AF14" s="4">
        <v>14</v>
      </c>
      <c r="AH14" s="4">
        <v>8</v>
      </c>
      <c r="AI14" s="4">
        <v>9</v>
      </c>
      <c r="AJ14" s="4">
        <v>10</v>
      </c>
      <c r="AK14" s="4">
        <v>11</v>
      </c>
      <c r="AL14" s="4">
        <v>12</v>
      </c>
      <c r="AM14" s="4">
        <v>13</v>
      </c>
      <c r="AN14" s="4">
        <v>14</v>
      </c>
    </row>
    <row r="15" spans="2:40">
      <c r="B15" s="4">
        <v>15</v>
      </c>
      <c r="C15" s="5">
        <v>16</v>
      </c>
      <c r="D15" s="4">
        <v>17</v>
      </c>
      <c r="E15" s="4">
        <v>18</v>
      </c>
      <c r="F15" s="4">
        <v>19</v>
      </c>
      <c r="G15" s="4">
        <v>20</v>
      </c>
      <c r="H15" s="4">
        <v>21</v>
      </c>
      <c r="J15" s="4">
        <v>15</v>
      </c>
      <c r="K15" s="4">
        <v>16</v>
      </c>
      <c r="L15" s="4">
        <v>17</v>
      </c>
      <c r="M15" s="4">
        <v>18</v>
      </c>
      <c r="N15" s="4">
        <v>19</v>
      </c>
      <c r="O15" s="5">
        <v>20</v>
      </c>
      <c r="P15" s="4">
        <v>21</v>
      </c>
      <c r="R15" s="4">
        <v>15</v>
      </c>
      <c r="S15" s="5">
        <v>16</v>
      </c>
      <c r="T15" s="4">
        <v>17</v>
      </c>
      <c r="U15" s="4">
        <v>18</v>
      </c>
      <c r="V15" s="4">
        <v>19</v>
      </c>
      <c r="W15" s="4">
        <v>20</v>
      </c>
      <c r="X15" s="4">
        <v>21</v>
      </c>
      <c r="Z15" s="4">
        <v>15</v>
      </c>
      <c r="AA15" s="4">
        <v>16</v>
      </c>
      <c r="AB15" s="4">
        <v>17</v>
      </c>
      <c r="AC15" s="4">
        <v>18</v>
      </c>
      <c r="AD15" s="4">
        <v>19</v>
      </c>
      <c r="AE15" s="5">
        <v>20</v>
      </c>
      <c r="AF15" s="4">
        <v>21</v>
      </c>
      <c r="AH15" s="4">
        <v>15</v>
      </c>
      <c r="AI15" s="4">
        <v>16</v>
      </c>
      <c r="AJ15" s="4">
        <v>17</v>
      </c>
      <c r="AK15" s="4">
        <v>18</v>
      </c>
      <c r="AL15" s="5">
        <v>19</v>
      </c>
      <c r="AM15" s="4">
        <v>20</v>
      </c>
      <c r="AN15" s="4">
        <v>21</v>
      </c>
    </row>
    <row r="16" spans="2:40">
      <c r="B16" s="4">
        <v>22</v>
      </c>
      <c r="C16" s="4">
        <v>23</v>
      </c>
      <c r="D16" s="4">
        <v>24</v>
      </c>
      <c r="E16" s="4">
        <v>25</v>
      </c>
      <c r="F16" s="4">
        <v>26</v>
      </c>
      <c r="G16" s="4">
        <v>27</v>
      </c>
      <c r="H16" s="4">
        <v>28</v>
      </c>
      <c r="J16" s="5">
        <v>22</v>
      </c>
      <c r="K16" s="4">
        <v>23</v>
      </c>
      <c r="L16" s="4">
        <v>24</v>
      </c>
      <c r="M16" s="4">
        <v>25</v>
      </c>
      <c r="N16" s="4">
        <v>26</v>
      </c>
      <c r="O16" s="4">
        <v>27</v>
      </c>
      <c r="P16" s="4">
        <v>28</v>
      </c>
      <c r="R16" s="4">
        <v>22</v>
      </c>
      <c r="S16" s="4">
        <v>23</v>
      </c>
      <c r="T16" s="4">
        <v>24</v>
      </c>
      <c r="U16" s="4">
        <v>25</v>
      </c>
      <c r="V16" s="5">
        <v>26</v>
      </c>
      <c r="W16" s="4">
        <v>27</v>
      </c>
      <c r="X16" s="4">
        <v>28</v>
      </c>
      <c r="Z16" s="4">
        <v>22</v>
      </c>
      <c r="AA16" s="4">
        <v>23</v>
      </c>
      <c r="AB16" s="5">
        <v>24</v>
      </c>
      <c r="AC16" s="4">
        <v>25</v>
      </c>
      <c r="AD16" s="4">
        <v>26</v>
      </c>
      <c r="AE16" s="4">
        <v>27</v>
      </c>
      <c r="AF16" s="4">
        <v>28</v>
      </c>
      <c r="AH16" s="4">
        <v>22</v>
      </c>
      <c r="AI16" s="5">
        <v>23</v>
      </c>
      <c r="AJ16" s="4">
        <v>24</v>
      </c>
      <c r="AK16" s="4">
        <v>25</v>
      </c>
      <c r="AL16" s="4">
        <v>26</v>
      </c>
      <c r="AM16" s="4">
        <v>27</v>
      </c>
      <c r="AN16" s="4">
        <v>28</v>
      </c>
    </row>
    <row r="17" spans="2:40">
      <c r="B17" s="5">
        <v>29</v>
      </c>
      <c r="C17" s="4">
        <v>30</v>
      </c>
      <c r="D17" s="4">
        <v>31</v>
      </c>
      <c r="E17" s="4">
        <v>32</v>
      </c>
      <c r="F17" s="4">
        <v>33</v>
      </c>
      <c r="G17" s="4">
        <v>34</v>
      </c>
      <c r="H17" s="4">
        <v>35</v>
      </c>
      <c r="J17" s="4">
        <v>29</v>
      </c>
      <c r="K17" s="4">
        <v>30</v>
      </c>
      <c r="L17" s="4">
        <v>31</v>
      </c>
      <c r="M17" s="4">
        <v>32</v>
      </c>
      <c r="N17" s="5">
        <v>33</v>
      </c>
      <c r="O17" s="5">
        <v>34</v>
      </c>
      <c r="P17" s="4">
        <v>35</v>
      </c>
      <c r="R17" s="4">
        <v>29</v>
      </c>
      <c r="S17" s="5">
        <v>30</v>
      </c>
      <c r="T17" s="4">
        <v>31</v>
      </c>
      <c r="U17" s="4">
        <v>32</v>
      </c>
      <c r="V17" s="4">
        <v>33</v>
      </c>
      <c r="W17" s="4">
        <v>34</v>
      </c>
      <c r="X17" s="4">
        <v>35</v>
      </c>
      <c r="Z17" s="4">
        <v>29</v>
      </c>
      <c r="AA17" s="4">
        <v>30</v>
      </c>
      <c r="AB17" s="4">
        <v>31</v>
      </c>
      <c r="AC17" s="4">
        <v>32</v>
      </c>
      <c r="AD17" s="5">
        <v>33</v>
      </c>
      <c r="AE17" s="4">
        <v>34</v>
      </c>
      <c r="AF17" s="4">
        <v>35</v>
      </c>
      <c r="AH17" s="5">
        <v>29</v>
      </c>
      <c r="AI17" s="4">
        <v>30</v>
      </c>
      <c r="AJ17" s="4">
        <v>31</v>
      </c>
      <c r="AK17" s="4">
        <v>32</v>
      </c>
      <c r="AL17" s="5">
        <v>33</v>
      </c>
      <c r="AM17" s="4">
        <v>34</v>
      </c>
      <c r="AN17" s="5">
        <v>35</v>
      </c>
    </row>
    <row r="18" spans="2:40">
      <c r="B18" s="4">
        <v>36</v>
      </c>
      <c r="C18" s="4">
        <v>37</v>
      </c>
      <c r="D18" s="5">
        <v>38</v>
      </c>
      <c r="E18" s="4">
        <v>39</v>
      </c>
      <c r="F18" s="4">
        <v>40</v>
      </c>
      <c r="G18" s="5">
        <v>41</v>
      </c>
      <c r="H18" s="4">
        <v>42</v>
      </c>
      <c r="J18" s="4">
        <v>36</v>
      </c>
      <c r="K18" s="4">
        <v>37</v>
      </c>
      <c r="L18" s="4">
        <v>38</v>
      </c>
      <c r="M18" s="4">
        <v>39</v>
      </c>
      <c r="N18" s="4">
        <v>40</v>
      </c>
      <c r="O18" s="4">
        <v>41</v>
      </c>
      <c r="P18" s="4">
        <v>42</v>
      </c>
      <c r="R18" s="4">
        <v>36</v>
      </c>
      <c r="S18" s="4">
        <v>37</v>
      </c>
      <c r="T18" s="5">
        <v>38</v>
      </c>
      <c r="U18" s="4">
        <v>39</v>
      </c>
      <c r="V18" s="4">
        <v>40</v>
      </c>
      <c r="W18" s="4">
        <v>41</v>
      </c>
      <c r="X18" s="4">
        <v>42</v>
      </c>
      <c r="Z18" s="4">
        <v>36</v>
      </c>
      <c r="AA18" s="5">
        <v>37</v>
      </c>
      <c r="AB18" s="4">
        <v>38</v>
      </c>
      <c r="AC18" s="4">
        <v>39</v>
      </c>
      <c r="AD18" s="4">
        <v>40</v>
      </c>
      <c r="AE18" s="4">
        <v>41</v>
      </c>
      <c r="AF18" s="4">
        <v>42</v>
      </c>
      <c r="AH18" s="4">
        <v>36</v>
      </c>
      <c r="AI18" s="4">
        <v>37</v>
      </c>
      <c r="AJ18" s="4">
        <v>38</v>
      </c>
      <c r="AK18" s="4">
        <v>39</v>
      </c>
      <c r="AL18" s="4">
        <v>40</v>
      </c>
      <c r="AM18" s="4">
        <v>41</v>
      </c>
      <c r="AN18" s="4">
        <v>42</v>
      </c>
    </row>
    <row r="19" spans="2:40">
      <c r="B19" s="4">
        <v>43</v>
      </c>
      <c r="C19" s="5">
        <v>44</v>
      </c>
      <c r="D19" s="4">
        <v>45</v>
      </c>
      <c r="E19" s="4"/>
      <c r="F19" s="4"/>
      <c r="G19" s="4"/>
      <c r="H19" s="4"/>
      <c r="J19" s="4">
        <v>43</v>
      </c>
      <c r="K19" s="4">
        <v>44</v>
      </c>
      <c r="L19" s="4">
        <v>45</v>
      </c>
      <c r="M19" s="4"/>
      <c r="N19" s="4"/>
      <c r="O19" s="4"/>
      <c r="P19" s="4"/>
      <c r="R19" s="4">
        <v>43</v>
      </c>
      <c r="S19" s="4">
        <v>44</v>
      </c>
      <c r="T19" s="5">
        <v>45</v>
      </c>
      <c r="U19" s="4"/>
      <c r="V19" s="4"/>
      <c r="W19" s="4"/>
      <c r="X19" s="4"/>
      <c r="Z19" s="4">
        <v>43</v>
      </c>
      <c r="AA19" s="4">
        <v>44</v>
      </c>
      <c r="AB19" s="4">
        <v>45</v>
      </c>
      <c r="AC19" s="4"/>
      <c r="AD19" s="4"/>
      <c r="AE19" s="4"/>
      <c r="AF19" s="4"/>
      <c r="AH19" s="5">
        <v>43</v>
      </c>
      <c r="AI19" s="4">
        <v>44</v>
      </c>
      <c r="AJ19" s="4">
        <v>45</v>
      </c>
      <c r="AK19" s="4"/>
      <c r="AL19" s="4"/>
      <c r="AM19" s="4"/>
      <c r="AN19" s="4"/>
    </row>
    <row r="21" spans="2:40">
      <c r="B21" s="6">
        <v>432</v>
      </c>
      <c r="C21" s="6"/>
      <c r="D21" s="6"/>
      <c r="E21" s="6"/>
      <c r="F21" s="6"/>
      <c r="G21" s="6"/>
      <c r="H21" s="6"/>
      <c r="J21" s="6">
        <v>431</v>
      </c>
      <c r="R21" s="6">
        <v>430</v>
      </c>
      <c r="Z21" s="6">
        <v>429</v>
      </c>
      <c r="AH21">
        <v>428</v>
      </c>
    </row>
    <row r="22" spans="2:40">
      <c r="B22" s="4">
        <v>1</v>
      </c>
      <c r="C22" s="5">
        <v>2</v>
      </c>
      <c r="D22" s="5">
        <v>3</v>
      </c>
      <c r="E22" s="4">
        <v>4</v>
      </c>
      <c r="F22" s="5">
        <v>5</v>
      </c>
      <c r="G22" s="4">
        <v>6</v>
      </c>
      <c r="H22" s="4">
        <v>7</v>
      </c>
      <c r="J22" s="4">
        <v>1</v>
      </c>
      <c r="K22" s="4">
        <v>2</v>
      </c>
      <c r="L22" s="4">
        <v>3</v>
      </c>
      <c r="M22" s="4">
        <v>4</v>
      </c>
      <c r="N22" s="4">
        <v>5</v>
      </c>
      <c r="O22" s="4">
        <v>6</v>
      </c>
      <c r="P22" s="4">
        <v>7</v>
      </c>
      <c r="R22" s="4">
        <v>1</v>
      </c>
      <c r="S22" s="4">
        <v>2</v>
      </c>
      <c r="T22" s="4">
        <v>3</v>
      </c>
      <c r="U22" s="4">
        <v>4</v>
      </c>
      <c r="V22" s="4">
        <v>5</v>
      </c>
      <c r="W22" s="4">
        <v>6</v>
      </c>
      <c r="X22" s="4">
        <v>7</v>
      </c>
      <c r="Z22" s="4">
        <v>1</v>
      </c>
      <c r="AA22" s="4">
        <v>2</v>
      </c>
      <c r="AB22" s="4">
        <v>3</v>
      </c>
      <c r="AC22" s="4">
        <v>4</v>
      </c>
      <c r="AD22" s="4">
        <v>5</v>
      </c>
      <c r="AE22" s="4">
        <v>6</v>
      </c>
      <c r="AF22" s="4">
        <v>7</v>
      </c>
      <c r="AH22" s="4">
        <v>1</v>
      </c>
      <c r="AI22" s="4">
        <v>2</v>
      </c>
      <c r="AJ22" s="4">
        <v>3</v>
      </c>
      <c r="AK22" s="4">
        <v>4</v>
      </c>
      <c r="AL22" s="4">
        <v>5</v>
      </c>
      <c r="AM22" s="4">
        <v>6</v>
      </c>
      <c r="AN22" s="4">
        <v>7</v>
      </c>
    </row>
    <row r="23" spans="2:40">
      <c r="B23" s="4">
        <v>8</v>
      </c>
      <c r="C23" s="4">
        <v>9</v>
      </c>
      <c r="D23" s="4">
        <v>10</v>
      </c>
      <c r="E23" s="5">
        <v>11</v>
      </c>
      <c r="F23" s="4">
        <v>12</v>
      </c>
      <c r="G23" s="4">
        <v>13</v>
      </c>
      <c r="H23" s="4">
        <v>14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P23" s="4">
        <v>14</v>
      </c>
      <c r="R23" s="4">
        <v>8</v>
      </c>
      <c r="S23" s="4">
        <v>9</v>
      </c>
      <c r="T23" s="4">
        <v>10</v>
      </c>
      <c r="U23" s="4">
        <v>11</v>
      </c>
      <c r="V23" s="4">
        <v>12</v>
      </c>
      <c r="W23" s="4">
        <v>13</v>
      </c>
      <c r="X23" s="4">
        <v>14</v>
      </c>
      <c r="Z23" s="4">
        <v>8</v>
      </c>
      <c r="AA23" s="4">
        <v>9</v>
      </c>
      <c r="AB23" s="4">
        <v>10</v>
      </c>
      <c r="AC23" s="4">
        <v>11</v>
      </c>
      <c r="AD23" s="4">
        <v>12</v>
      </c>
      <c r="AE23" s="4">
        <v>13</v>
      </c>
      <c r="AF23" s="4">
        <v>14</v>
      </c>
      <c r="AH23" s="4">
        <v>8</v>
      </c>
      <c r="AI23" s="4">
        <v>9</v>
      </c>
      <c r="AJ23" s="4">
        <v>10</v>
      </c>
      <c r="AK23" s="4">
        <v>11</v>
      </c>
      <c r="AL23" s="4">
        <v>12</v>
      </c>
      <c r="AM23" s="4">
        <v>13</v>
      </c>
      <c r="AN23" s="4">
        <v>14</v>
      </c>
    </row>
    <row r="24" spans="2:40">
      <c r="B24" s="4">
        <v>15</v>
      </c>
      <c r="C24" s="4">
        <v>16</v>
      </c>
      <c r="D24" s="4">
        <v>17</v>
      </c>
      <c r="E24" s="4">
        <v>18</v>
      </c>
      <c r="F24" s="4">
        <v>19</v>
      </c>
      <c r="G24" s="4">
        <v>20</v>
      </c>
      <c r="H24" s="4">
        <v>21</v>
      </c>
      <c r="J24" s="4">
        <v>15</v>
      </c>
      <c r="K24" s="4">
        <v>16</v>
      </c>
      <c r="L24" s="4">
        <v>17</v>
      </c>
      <c r="M24" s="4">
        <v>18</v>
      </c>
      <c r="N24" s="4">
        <v>19</v>
      </c>
      <c r="O24" s="4">
        <v>20</v>
      </c>
      <c r="P24" s="4">
        <v>21</v>
      </c>
      <c r="R24" s="4">
        <v>15</v>
      </c>
      <c r="S24" s="4">
        <v>16</v>
      </c>
      <c r="T24" s="4">
        <v>17</v>
      </c>
      <c r="U24" s="4">
        <v>18</v>
      </c>
      <c r="V24" s="4">
        <v>19</v>
      </c>
      <c r="W24" s="4">
        <v>20</v>
      </c>
      <c r="X24" s="4">
        <v>21</v>
      </c>
      <c r="Z24" s="4">
        <v>15</v>
      </c>
      <c r="AA24" s="4">
        <v>16</v>
      </c>
      <c r="AB24" s="4">
        <v>17</v>
      </c>
      <c r="AC24" s="4">
        <v>18</v>
      </c>
      <c r="AD24" s="4">
        <v>19</v>
      </c>
      <c r="AE24" s="4">
        <v>20</v>
      </c>
      <c r="AF24" s="4">
        <v>21</v>
      </c>
      <c r="AH24" s="4">
        <v>15</v>
      </c>
      <c r="AI24" s="4">
        <v>16</v>
      </c>
      <c r="AJ24" s="4">
        <v>17</v>
      </c>
      <c r="AK24" s="4">
        <v>18</v>
      </c>
      <c r="AL24" s="4">
        <v>19</v>
      </c>
      <c r="AM24" s="4">
        <v>20</v>
      </c>
      <c r="AN24" s="4">
        <v>21</v>
      </c>
    </row>
    <row r="25" spans="2:40">
      <c r="B25" s="4">
        <v>22</v>
      </c>
      <c r="C25" s="4">
        <v>23</v>
      </c>
      <c r="D25" s="4">
        <v>24</v>
      </c>
      <c r="E25" s="4">
        <v>25</v>
      </c>
      <c r="F25" s="4">
        <v>26</v>
      </c>
      <c r="G25" s="4">
        <v>27</v>
      </c>
      <c r="H25" s="4">
        <v>28</v>
      </c>
      <c r="J25" s="4">
        <v>22</v>
      </c>
      <c r="K25" s="4">
        <v>23</v>
      </c>
      <c r="L25" s="4">
        <v>24</v>
      </c>
      <c r="M25" s="4">
        <v>25</v>
      </c>
      <c r="N25" s="4">
        <v>26</v>
      </c>
      <c r="O25" s="4">
        <v>27</v>
      </c>
      <c r="P25" s="4">
        <v>28</v>
      </c>
      <c r="R25" s="4">
        <v>22</v>
      </c>
      <c r="S25" s="4">
        <v>23</v>
      </c>
      <c r="T25" s="4">
        <v>24</v>
      </c>
      <c r="U25" s="4">
        <v>25</v>
      </c>
      <c r="V25" s="4">
        <v>26</v>
      </c>
      <c r="W25" s="4">
        <v>27</v>
      </c>
      <c r="X25" s="4">
        <v>28</v>
      </c>
      <c r="Z25" s="4">
        <v>22</v>
      </c>
      <c r="AA25" s="4">
        <v>23</v>
      </c>
      <c r="AB25" s="4">
        <v>24</v>
      </c>
      <c r="AC25" s="4">
        <v>25</v>
      </c>
      <c r="AD25" s="4">
        <v>26</v>
      </c>
      <c r="AE25" s="4">
        <v>27</v>
      </c>
      <c r="AF25" s="4">
        <v>28</v>
      </c>
      <c r="AH25" s="4">
        <v>22</v>
      </c>
      <c r="AI25" s="4">
        <v>23</v>
      </c>
      <c r="AJ25" s="4">
        <v>24</v>
      </c>
      <c r="AK25" s="4">
        <v>25</v>
      </c>
      <c r="AL25" s="4">
        <v>26</v>
      </c>
      <c r="AM25" s="4">
        <v>27</v>
      </c>
      <c r="AN25" s="4">
        <v>28</v>
      </c>
    </row>
    <row r="26" spans="2:40">
      <c r="B26" s="5">
        <v>29</v>
      </c>
      <c r="C26" s="4">
        <v>30</v>
      </c>
      <c r="D26" s="4">
        <v>31</v>
      </c>
      <c r="E26" s="4">
        <v>32</v>
      </c>
      <c r="F26" s="4">
        <v>33</v>
      </c>
      <c r="G26" s="4">
        <v>34</v>
      </c>
      <c r="H26" s="4">
        <v>35</v>
      </c>
      <c r="J26" s="4">
        <v>29</v>
      </c>
      <c r="K26" s="4">
        <v>30</v>
      </c>
      <c r="L26" s="4">
        <v>31</v>
      </c>
      <c r="M26" s="4">
        <v>32</v>
      </c>
      <c r="N26" s="4">
        <v>33</v>
      </c>
      <c r="O26" s="4">
        <v>34</v>
      </c>
      <c r="P26" s="4">
        <v>35</v>
      </c>
      <c r="R26" s="4">
        <v>29</v>
      </c>
      <c r="S26" s="4">
        <v>30</v>
      </c>
      <c r="T26" s="4">
        <v>31</v>
      </c>
      <c r="U26" s="4">
        <v>32</v>
      </c>
      <c r="V26" s="4">
        <v>33</v>
      </c>
      <c r="W26" s="4">
        <v>34</v>
      </c>
      <c r="X26" s="4">
        <v>35</v>
      </c>
      <c r="Z26" s="4">
        <v>29</v>
      </c>
      <c r="AA26" s="4">
        <v>30</v>
      </c>
      <c r="AB26" s="4">
        <v>31</v>
      </c>
      <c r="AC26" s="4">
        <v>32</v>
      </c>
      <c r="AD26" s="4">
        <v>33</v>
      </c>
      <c r="AE26" s="4">
        <v>34</v>
      </c>
      <c r="AF26" s="4">
        <v>35</v>
      </c>
      <c r="AH26" s="4">
        <v>29</v>
      </c>
      <c r="AI26" s="4">
        <v>30</v>
      </c>
      <c r="AJ26" s="4">
        <v>31</v>
      </c>
      <c r="AK26" s="4">
        <v>32</v>
      </c>
      <c r="AL26" s="4">
        <v>33</v>
      </c>
      <c r="AM26" s="4">
        <v>34</v>
      </c>
      <c r="AN26" s="4">
        <v>35</v>
      </c>
    </row>
    <row r="27" spans="2:40">
      <c r="B27" s="4">
        <v>36</v>
      </c>
      <c r="C27" s="5">
        <v>37</v>
      </c>
      <c r="D27" s="4">
        <v>38</v>
      </c>
      <c r="E27" s="4">
        <v>39</v>
      </c>
      <c r="F27" s="4">
        <v>40</v>
      </c>
      <c r="G27" s="4">
        <v>41</v>
      </c>
      <c r="H27" s="4">
        <v>42</v>
      </c>
      <c r="J27" s="4">
        <v>36</v>
      </c>
      <c r="K27" s="4">
        <v>37</v>
      </c>
      <c r="L27" s="4">
        <v>38</v>
      </c>
      <c r="M27" s="4">
        <v>39</v>
      </c>
      <c r="N27" s="4">
        <v>40</v>
      </c>
      <c r="O27" s="4">
        <v>41</v>
      </c>
      <c r="P27" s="4">
        <v>42</v>
      </c>
      <c r="R27" s="4">
        <v>36</v>
      </c>
      <c r="S27" s="4">
        <v>37</v>
      </c>
      <c r="T27" s="4">
        <v>38</v>
      </c>
      <c r="U27" s="4">
        <v>39</v>
      </c>
      <c r="V27" s="4">
        <v>40</v>
      </c>
      <c r="W27" s="4">
        <v>41</v>
      </c>
      <c r="X27" s="4">
        <v>42</v>
      </c>
      <c r="Z27" s="4">
        <v>36</v>
      </c>
      <c r="AA27" s="4">
        <v>37</v>
      </c>
      <c r="AB27" s="4">
        <v>38</v>
      </c>
      <c r="AC27" s="4">
        <v>39</v>
      </c>
      <c r="AD27" s="4">
        <v>40</v>
      </c>
      <c r="AE27" s="4">
        <v>41</v>
      </c>
      <c r="AF27" s="4">
        <v>42</v>
      </c>
      <c r="AH27" s="4">
        <v>36</v>
      </c>
      <c r="AI27" s="4">
        <v>37</v>
      </c>
      <c r="AJ27" s="4">
        <v>38</v>
      </c>
      <c r="AK27" s="4">
        <v>39</v>
      </c>
      <c r="AL27" s="4">
        <v>40</v>
      </c>
      <c r="AM27" s="4">
        <v>41</v>
      </c>
      <c r="AN27" s="4">
        <v>42</v>
      </c>
    </row>
    <row r="28" spans="2:40">
      <c r="B28" s="4">
        <v>43</v>
      </c>
      <c r="C28" s="4">
        <v>44</v>
      </c>
      <c r="D28" s="4">
        <v>45</v>
      </c>
      <c r="E28" s="4"/>
      <c r="F28" s="4"/>
      <c r="G28" s="4"/>
      <c r="H28" s="4"/>
      <c r="J28" s="4">
        <v>43</v>
      </c>
      <c r="K28" s="4">
        <v>44</v>
      </c>
      <c r="L28" s="4">
        <v>45</v>
      </c>
      <c r="M28" s="4"/>
      <c r="N28" s="4"/>
      <c r="O28" s="4"/>
      <c r="P28" s="4"/>
      <c r="R28" s="4">
        <v>43</v>
      </c>
      <c r="S28" s="4">
        <v>44</v>
      </c>
      <c r="T28" s="4">
        <v>45</v>
      </c>
      <c r="U28" s="4"/>
      <c r="V28" s="4"/>
      <c r="W28" s="4"/>
      <c r="X28" s="4"/>
      <c r="Z28" s="4">
        <v>43</v>
      </c>
      <c r="AA28" s="4">
        <v>44</v>
      </c>
      <c r="AB28" s="4">
        <v>45</v>
      </c>
      <c r="AC28" s="4"/>
      <c r="AD28" s="4"/>
      <c r="AE28" s="4"/>
      <c r="AF28" s="4"/>
      <c r="AH28" s="4">
        <v>43</v>
      </c>
      <c r="AI28" s="4">
        <v>44</v>
      </c>
      <c r="AJ28" s="4">
        <v>45</v>
      </c>
      <c r="AK28" s="4"/>
      <c r="AL28" s="4"/>
      <c r="AM28" s="4"/>
      <c r="AN28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6월18일(파트너)</vt:lpstr>
      <vt:lpstr>역대당첨번호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</cp:lastModifiedBy>
  <dcterms:created xsi:type="dcterms:W3CDTF">2011-06-16T02:07:40Z</dcterms:created>
  <dcterms:modified xsi:type="dcterms:W3CDTF">2011-06-28T08:46:01Z</dcterms:modified>
</cp:coreProperties>
</file>